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K20" i="1" l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L8" i="1" l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<sst xmlns="http://schemas.openxmlformats.org/spreadsheetml/2006/main" count="270" uniqueCount="107">
  <si>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</si>
  <si>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</si>
  <si>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</si>
  <si>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</si>
  <si>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</si>
  <si>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</si>
  <si>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</si>
  <si>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</si>
  <si>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</si>
  <si>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</si>
  <si>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</si>
  <si>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</si>
  <si>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</si>
  <si>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</si>
  <si>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</si>
  <si>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</si>
  <si>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</si>
  <si>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</si>
  <si>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</si>
  <si>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</si>
  <si>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REGR factor score   1 for analysis    1 </t>
  </si>
  <si>
    <t xml:space="preserve">Mean </t>
  </si>
  <si>
    <t>Wealth Index Quintiles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</si>
  <si>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</si>
  <si>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</si>
  <si>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</si>
  <si>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</si>
  <si>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</si>
  <si>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</si>
  <si>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</si>
  <si>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Own animal-drawn cart</t>
  </si>
  <si>
    <t>Own boat with motor</t>
  </si>
  <si>
    <t>Bed</t>
  </si>
  <si>
    <t>Vanity</t>
  </si>
  <si>
    <t>Wall divider</t>
  </si>
  <si>
    <t>Lamp candles or lantern</t>
  </si>
  <si>
    <t>VHS player</t>
  </si>
  <si>
    <t>Fan</t>
  </si>
  <si>
    <t>Air-conditioner</t>
  </si>
  <si>
    <t>Computer</t>
  </si>
  <si>
    <t>Microwave oven</t>
  </si>
  <si>
    <t>Washing Machine</t>
  </si>
  <si>
    <t>Windows with curtains/shutters</t>
  </si>
  <si>
    <t>Boat without motor</t>
  </si>
  <si>
    <t>Has bank account</t>
  </si>
  <si>
    <t>If household works own or family's agric. land</t>
  </si>
  <si>
    <t>Number of members per sleeping room</t>
  </si>
  <si>
    <t>If piped drinking water in residence</t>
  </si>
  <si>
    <t>If uses purified drinking water</t>
  </si>
  <si>
    <t>If uses a flush toilet that drains into a sewer</t>
  </si>
  <si>
    <t>If gets piped water from a public tap</t>
  </si>
  <si>
    <t>If has a flush toilet that drains into a septic field</t>
  </si>
  <si>
    <t>If gets water from a lake/stream</t>
  </si>
  <si>
    <t>If uses a flush toilet that drains to pit</t>
  </si>
  <si>
    <t>If uses a pit latrine with a slab</t>
  </si>
  <si>
    <t>If has a dirt or sand floor</t>
  </si>
  <si>
    <t>If gets water from an unprotected well</t>
  </si>
  <si>
    <t>If uses bottled water for drinking</t>
  </si>
  <si>
    <t>If has a cement floor (includes vinyl &amp; other floor types)</t>
  </si>
  <si>
    <t>If has floor of ceramic tile (includes parquet floor)</t>
  </si>
  <si>
    <t>If has wood flooring</t>
  </si>
  <si>
    <t>If uses a pit latrine without a slab</t>
  </si>
  <si>
    <t>If improved pit latrine</t>
  </si>
  <si>
    <t>If gets water from a tap in the yard</t>
  </si>
  <si>
    <t>If uses wood or dung as cooking fuel</t>
  </si>
  <si>
    <t>If has carpeted flooring</t>
  </si>
  <si>
    <t>If uses kerosene as cooking fuel</t>
  </si>
  <si>
    <t>If uses other cooking fuel</t>
  </si>
  <si>
    <t>If uses a composting toilet</t>
  </si>
  <si>
    <t>If uses electricity for cooking fuel</t>
  </si>
  <si>
    <t>If uses LPG as cooking fuel</t>
  </si>
  <si>
    <t>If floor is of vinyl or asphalt strips</t>
  </si>
  <si>
    <t>If uses the bush as a latrine</t>
  </si>
  <si>
    <t>If uses a hanging latrine</t>
  </si>
  <si>
    <t>If has parquet/polished wood flooring</t>
  </si>
  <si>
    <t>If walls are made of cement</t>
  </si>
  <si>
    <t>If walls are made of plywood</t>
  </si>
  <si>
    <t>If walls are made of brick</t>
  </si>
  <si>
    <t>If walls are made of recycled wood</t>
  </si>
  <si>
    <t>If walls are made of wood</t>
  </si>
  <si>
    <t>If there are no walls</t>
  </si>
  <si>
    <t>If walls are made of natural materials</t>
  </si>
  <si>
    <t>If roof made of metal</t>
  </si>
  <si>
    <t>If roof made of natural materials</t>
  </si>
  <si>
    <t>If roof made of calamine/cement fiber</t>
  </si>
  <si>
    <t>If roof made of wood</t>
  </si>
  <si>
    <t>If roof made of shingles</t>
  </si>
  <si>
    <t>If gets water from a spring</t>
  </si>
  <si>
    <t>If uses rainwater for drinking</t>
  </si>
  <si>
    <t>if hh has a landline telephone</t>
  </si>
  <si>
    <t>If garbage is collected</t>
  </si>
  <si>
    <t>If garbage is buried</t>
  </si>
  <si>
    <t>If garbage is burned</t>
  </si>
  <si>
    <t>If garbage is dumped in a waterway</t>
  </si>
  <si>
    <t>If garbage is dumped on a land lot</t>
  </si>
  <si>
    <t>if hh has a cellular phone</t>
  </si>
  <si>
    <t>ACRES</t>
  </si>
  <si>
    <t>CATTLE</t>
  </si>
  <si>
    <t>BULLS</t>
  </si>
  <si>
    <t>GOATS</t>
  </si>
  <si>
    <t>FOWL</t>
  </si>
  <si>
    <t>SHEEP</t>
  </si>
  <si>
    <t>Std. Deviation(a)</t>
  </si>
  <si>
    <t>Analysis N(a)</t>
  </si>
  <si>
    <t>For each variable, missing values are replaced with the variable mean.</t>
  </si>
  <si>
    <t>Extraction Method: Principal Component Analysis. _x000D_ Component Scores.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</si>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</sst>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4" fillId="0" borderId="0" xfId="2" applyFont="1" applyBorder="1" applyAlignment="1">
      <alignment horizontal="left" vertical="top" wrapText="1"/>
    </xf>
    <xf numFmtId="169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0" fontId="4" fillId="0" borderId="0" xfId="2" applyFont="1" applyBorder="1" applyAlignment="1">
      <alignment vertical="top" wrapText="1"/>
    </xf>
    <xf numFmtId="167" fontId="4" fillId="0" borderId="0" xfId="2" applyNumberFormat="1" applyFont="1" applyBorder="1" applyAlignment="1">
      <alignment horizontal="right" vertical="top"/>
    </xf>
    <xf numFmtId="0" fontId="0" fillId="0" borderId="16" xfId="0" applyBorder="1"/>
    <xf numFmtId="0" fontId="4" fillId="0" borderId="17" xfId="2" applyFont="1" applyBorder="1" applyAlignment="1">
      <alignment vertical="top" wrapText="1"/>
    </xf>
    <xf numFmtId="0" fontId="0" fillId="0" borderId="18" xfId="0" applyBorder="1"/>
    <xf numFmtId="0" fontId="0" fillId="0" borderId="19" xfId="0" applyBorder="1"/>
    <xf numFmtId="0" fontId="4" fillId="0" borderId="20" xfId="2" applyFont="1" applyBorder="1" applyAlignment="1">
      <alignment vertical="top" wrapText="1"/>
    </xf>
    <xf numFmtId="0" fontId="4" fillId="0" borderId="21" xfId="2" applyFont="1" applyBorder="1" applyAlignment="1">
      <alignment horizontal="right" vertical="top" wrapText="1"/>
    </xf>
    <xf numFmtId="0" fontId="4" fillId="0" borderId="22" xfId="2" applyFont="1" applyBorder="1" applyAlignment="1">
      <alignment horizontal="right" vertical="top" wrapText="1"/>
    </xf>
    <xf numFmtId="0" fontId="2" fillId="0" borderId="22" xfId="2" applyFont="1" applyBorder="1" applyAlignment="1">
      <alignment horizontal="right" vertical="center"/>
    </xf>
    <xf numFmtId="0" fontId="2" fillId="0" borderId="23" xfId="2" applyFont="1" applyBorder="1" applyAlignment="1">
      <alignment horizontal="right" vertical="center"/>
    </xf>
    <xf numFmtId="0" fontId="0" fillId="0" borderId="22" xfId="0" applyBorder="1"/>
    <xf numFmtId="0" fontId="0" fillId="0" borderId="23" xfId="0" applyBorder="1"/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26" xfId="0" applyBorder="1" applyAlignment="1">
      <alignment horizontal="left"/>
    </xf>
    <xf numFmtId="167" fontId="4" fillId="0" borderId="30" xfId="1" applyNumberFormat="1" applyFont="1" applyBorder="1" applyAlignment="1">
      <alignment horizontal="left" vertical="top"/>
    </xf>
    <xf numFmtId="0" fontId="0" fillId="0" borderId="28" xfId="0" applyBorder="1"/>
    <xf numFmtId="168" fontId="4" fillId="0" borderId="31" xfId="1" applyNumberFormat="1" applyFont="1" applyBorder="1" applyAlignment="1">
      <alignment horizontal="right" vertical="top"/>
    </xf>
    <xf numFmtId="166" fontId="4" fillId="0" borderId="31" xfId="1" applyNumberFormat="1" applyFont="1" applyBorder="1" applyAlignment="1">
      <alignment horizontal="right" vertical="top"/>
    </xf>
    <xf numFmtId="166" fontId="4" fillId="0" borderId="32" xfId="1" applyNumberFormat="1" applyFont="1" applyBorder="1" applyAlignment="1">
      <alignment horizontal="right" vertical="top"/>
    </xf>
    <xf numFmtId="0" fontId="4" fillId="0" borderId="33" xfId="1" applyFont="1" applyBorder="1" applyAlignment="1">
      <alignment horizontal="left" vertical="top" wrapText="1"/>
    </xf>
    <xf numFmtId="165" fontId="4" fillId="0" borderId="34" xfId="1" applyNumberFormat="1" applyFont="1" applyBorder="1" applyAlignment="1">
      <alignment horizontal="right" vertical="top"/>
    </xf>
    <xf numFmtId="0" fontId="3" fillId="0" borderId="29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 applyAlignment="1">
      <alignment horizontal="center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87"/>
  <sheetViews>
    <sheetView tabSelected="1" workbookViewId="0">
      <selection sqref="A1:A1048576"/>
    </sheetView>
  </sheetViews>
  <sheetFormatPr defaultRowHeight="15" x14ac:dyDescent="0.25"/>
  <cols>
    <col min="1" max="1" width="30.7109375" customWidth="1"/>
    <col min="7" max="7" width="27.7109375" customWidth="1"/>
    <col min="8" max="8" width="10.28515625" bestFit="1" customWidth="1"/>
    <col min="11" max="11" width="12.7109375" bestFit="1" customWidth="1"/>
    <col min="12" max="12" width="15.28515625" bestFit="1" customWidth="1"/>
  </cols>
  <sheetData>
    <row r="4" spans="1:12" ht="15.75" customHeight="1" thickBot="1" x14ac:dyDescent="0.3">
      <c r="G4" s="53" t="s">
        <v>5</v>
      </c>
      <c r="H4" s="53"/>
      <c r="I4" s="16"/>
    </row>
    <row r="5" spans="1:12" ht="15.75" thickBot="1" x14ac:dyDescent="0.3">
      <c r="A5" s="53" t="s">
        <v>0</v>
      </c>
      <c r="B5" s="53"/>
      <c r="C5" s="53"/>
      <c r="D5" s="53"/>
      <c r="E5" s="53"/>
      <c r="G5" s="42" t="s">
        <v>3</v>
      </c>
      <c r="H5" s="17" t="s">
        <v>4</v>
      </c>
      <c r="I5" s="16"/>
      <c r="K5" s="54" t="s">
        <v>6</v>
      </c>
      <c r="L5" s="54"/>
    </row>
    <row r="6" spans="1:12" ht="15" customHeight="1" thickBot="1" x14ac:dyDescent="0.3">
      <c r="A6" s="42" t="s">
        <v>3</v>
      </c>
      <c r="B6" s="1" t="s">
        <v>1</v>
      </c>
      <c r="C6" s="2" t="s">
        <v>102</v>
      </c>
      <c r="D6" s="2" t="s">
        <v>103</v>
      </c>
      <c r="E6" s="3" t="s">
        <v>2</v>
      </c>
      <c r="G6" s="43"/>
      <c r="H6" s="18">
        <v>1</v>
      </c>
      <c r="I6" s="16"/>
      <c r="K6" s="21" t="s">
        <v>7</v>
      </c>
      <c r="L6" s="21" t="s">
        <v>8</v>
      </c>
    </row>
    <row r="7" spans="1:12" ht="15" customHeight="1" x14ac:dyDescent="0.25">
      <c r="A7" s="4" t="s">
        <v>23</v>
      </c>
      <c r="B7" s="5">
        <v>0.77684049079754602</v>
      </c>
      <c r="C7" s="6">
        <v>0.41644428233933473</v>
      </c>
      <c r="D7" s="7">
        <v>2608</v>
      </c>
      <c r="E7" s="8">
        <v>0</v>
      </c>
      <c r="G7" s="4" t="s">
        <v>23</v>
      </c>
      <c r="H7" s="19">
        <v>8.1662655115848304E-2</v>
      </c>
      <c r="I7" s="16"/>
      <c r="K7">
        <f>((1-B7)/C7)*H7</f>
        <v>4.3760471229071951E-2</v>
      </c>
      <c r="L7">
        <f>((0-B7)/C7)*H7</f>
        <v>-0.15233456135755977</v>
      </c>
    </row>
    <row r="8" spans="1:12" ht="15" customHeight="1" x14ac:dyDescent="0.25">
      <c r="A8" s="9" t="s">
        <v>24</v>
      </c>
      <c r="B8" s="10">
        <v>0.75</v>
      </c>
      <c r="C8" s="11">
        <v>0.43309574201224499</v>
      </c>
      <c r="D8" s="12">
        <v>2608</v>
      </c>
      <c r="E8" s="13">
        <v>0</v>
      </c>
      <c r="G8" s="9" t="s">
        <v>24</v>
      </c>
      <c r="H8" s="20">
        <v>4.55432011570251E-2</v>
      </c>
      <c r="I8" s="16"/>
      <c r="K8">
        <f t="shared" ref="K8:K18" si="0">((1-B8)/C8)*H8</f>
        <v>2.6289337864084477E-2</v>
      </c>
      <c r="L8">
        <f t="shared" ref="L8:L71" si="1">((0-B8)/C8)*H8</f>
        <v>-7.8868013592253428E-2</v>
      </c>
    </row>
    <row r="9" spans="1:12" ht="15" customHeight="1" x14ac:dyDescent="0.25">
      <c r="A9" s="9" t="s">
        <v>25</v>
      </c>
      <c r="B9" s="10">
        <v>0.7975460122699386</v>
      </c>
      <c r="C9" s="11">
        <v>0.4019058425583274</v>
      </c>
      <c r="D9" s="12">
        <v>2608</v>
      </c>
      <c r="E9" s="13">
        <v>0</v>
      </c>
      <c r="G9" s="9" t="s">
        <v>25</v>
      </c>
      <c r="H9" s="20">
        <v>8.0912255343104311E-2</v>
      </c>
      <c r="I9" s="16"/>
      <c r="K9">
        <f t="shared" si="0"/>
        <v>4.0758324502503614E-2</v>
      </c>
      <c r="L9">
        <f t="shared" si="1"/>
        <v>-0.16056309652501419</v>
      </c>
    </row>
    <row r="10" spans="1:12" ht="15" customHeight="1" x14ac:dyDescent="0.25">
      <c r="A10" s="9" t="s">
        <v>26</v>
      </c>
      <c r="B10" s="10">
        <v>0.61081288343558282</v>
      </c>
      <c r="C10" s="11">
        <v>0.48765939991840096</v>
      </c>
      <c r="D10" s="12">
        <v>2608</v>
      </c>
      <c r="E10" s="13">
        <v>0</v>
      </c>
      <c r="G10" s="9" t="s">
        <v>26</v>
      </c>
      <c r="H10" s="20">
        <v>8.6481525554688146E-2</v>
      </c>
      <c r="I10" s="16"/>
      <c r="K10">
        <f t="shared" si="0"/>
        <v>6.901844929545678E-2</v>
      </c>
      <c r="L10">
        <f t="shared" si="1"/>
        <v>-0.1083215662341504</v>
      </c>
    </row>
    <row r="11" spans="1:12" ht="15" customHeight="1" x14ac:dyDescent="0.25">
      <c r="A11" s="9" t="s">
        <v>27</v>
      </c>
      <c r="B11" s="10">
        <v>0.52645705521472397</v>
      </c>
      <c r="C11" s="11">
        <v>0.49939528571694697</v>
      </c>
      <c r="D11" s="12">
        <v>2608</v>
      </c>
      <c r="E11" s="13">
        <v>0</v>
      </c>
      <c r="G11" s="9" t="s">
        <v>27</v>
      </c>
      <c r="H11" s="20">
        <v>1.335527015100087E-2</v>
      </c>
      <c r="I11" s="16"/>
      <c r="K11">
        <f t="shared" si="0"/>
        <v>1.2663903998670118E-2</v>
      </c>
      <c r="L11">
        <f t="shared" si="1"/>
        <v>-1.4078979911072126E-2</v>
      </c>
    </row>
    <row r="12" spans="1:12" ht="15" customHeight="1" x14ac:dyDescent="0.25">
      <c r="A12" s="9" t="s">
        <v>28</v>
      </c>
      <c r="B12" s="10">
        <v>8.3205521472392643E-2</v>
      </c>
      <c r="C12" s="11">
        <v>0.27624558505185359</v>
      </c>
      <c r="D12" s="12">
        <v>2608</v>
      </c>
      <c r="E12" s="13">
        <v>0</v>
      </c>
      <c r="G12" s="9" t="s">
        <v>28</v>
      </c>
      <c r="H12" s="20">
        <v>3.0238456246519396E-2</v>
      </c>
      <c r="I12" s="16"/>
      <c r="K12">
        <f t="shared" si="0"/>
        <v>0.10035436302377063</v>
      </c>
      <c r="L12">
        <f t="shared" si="1"/>
        <v>-9.1078614705806058E-3</v>
      </c>
    </row>
    <row r="13" spans="1:12" ht="15" customHeight="1" x14ac:dyDescent="0.25">
      <c r="A13" s="9" t="s">
        <v>29</v>
      </c>
      <c r="B13" s="10">
        <v>0.16334355828220859</v>
      </c>
      <c r="C13" s="11">
        <v>0.36974972831977904</v>
      </c>
      <c r="D13" s="12">
        <v>2608</v>
      </c>
      <c r="E13" s="13">
        <v>0</v>
      </c>
      <c r="G13" s="9" t="s">
        <v>29</v>
      </c>
      <c r="H13" s="20">
        <v>5.1223254124082497E-2</v>
      </c>
      <c r="I13" s="16"/>
      <c r="K13">
        <f t="shared" si="0"/>
        <v>0.11590614474122532</v>
      </c>
      <c r="L13">
        <f t="shared" si="1"/>
        <v>-2.2628789028305219E-2</v>
      </c>
    </row>
    <row r="14" spans="1:12" ht="15" customHeight="1" x14ac:dyDescent="0.25">
      <c r="A14" s="9" t="s">
        <v>30</v>
      </c>
      <c r="B14" s="10">
        <v>2.2622699386503069E-2</v>
      </c>
      <c r="C14" s="11">
        <v>0.14872590299536279</v>
      </c>
      <c r="D14" s="12">
        <v>2608</v>
      </c>
      <c r="E14" s="13">
        <v>0</v>
      </c>
      <c r="G14" s="9" t="s">
        <v>30</v>
      </c>
      <c r="H14" s="20">
        <v>-1.1721344145334335E-2</v>
      </c>
      <c r="I14" s="16"/>
      <c r="K14">
        <f t="shared" si="0"/>
        <v>-7.7028785635854483E-2</v>
      </c>
      <c r="L14">
        <f t="shared" si="1"/>
        <v>1.7829338377855688E-3</v>
      </c>
    </row>
    <row r="15" spans="1:12" ht="15" customHeight="1" x14ac:dyDescent="0.25">
      <c r="A15" s="9" t="s">
        <v>31</v>
      </c>
      <c r="B15" s="10">
        <v>2.338957055214724E-2</v>
      </c>
      <c r="C15" s="11">
        <v>0.15116633397662349</v>
      </c>
      <c r="D15" s="12">
        <v>2608</v>
      </c>
      <c r="E15" s="13">
        <v>0</v>
      </c>
      <c r="G15" s="9" t="s">
        <v>31</v>
      </c>
      <c r="H15" s="20">
        <v>-1.8805062903115934E-2</v>
      </c>
      <c r="I15" s="16"/>
      <c r="K15">
        <f t="shared" si="0"/>
        <v>-0.12149014978722679</v>
      </c>
      <c r="L15">
        <f t="shared" si="1"/>
        <v>2.9096580828507396E-3</v>
      </c>
    </row>
    <row r="16" spans="1:12" ht="15" customHeight="1" x14ac:dyDescent="0.25">
      <c r="A16" s="9" t="s">
        <v>32</v>
      </c>
      <c r="B16" s="10">
        <v>0.98081350729086725</v>
      </c>
      <c r="C16" s="11">
        <v>0.13715375607591648</v>
      </c>
      <c r="D16" s="12">
        <v>2608</v>
      </c>
      <c r="E16" s="13">
        <v>2</v>
      </c>
      <c r="G16" s="9" t="s">
        <v>32</v>
      </c>
      <c r="H16" s="20">
        <v>4.3677840673627129E-2</v>
      </c>
      <c r="I16" s="16"/>
      <c r="K16">
        <f t="shared" si="0"/>
        <v>6.110110255903971E-3</v>
      </c>
      <c r="L16">
        <f t="shared" si="1"/>
        <v>-0.31234883628181132</v>
      </c>
    </row>
    <row r="17" spans="1:12" ht="15" customHeight="1" x14ac:dyDescent="0.25">
      <c r="A17" s="9" t="s">
        <v>33</v>
      </c>
      <c r="B17" s="10">
        <v>0.66180981595092025</v>
      </c>
      <c r="C17" s="11">
        <v>0.47318435731373237</v>
      </c>
      <c r="D17" s="12">
        <v>2608</v>
      </c>
      <c r="E17" s="13">
        <v>0</v>
      </c>
      <c r="G17" s="9" t="s">
        <v>33</v>
      </c>
      <c r="H17" s="20">
        <v>6.8229718136818635E-2</v>
      </c>
      <c r="I17" s="16"/>
      <c r="K17">
        <f t="shared" si="0"/>
        <v>4.8764547216442557E-2</v>
      </c>
      <c r="L17">
        <f t="shared" si="1"/>
        <v>-9.542812754600892E-2</v>
      </c>
    </row>
    <row r="18" spans="1:12" ht="15" customHeight="1" x14ac:dyDescent="0.25">
      <c r="A18" s="9" t="s">
        <v>34</v>
      </c>
      <c r="B18" s="10">
        <v>0.53987730061349692</v>
      </c>
      <c r="C18" s="11">
        <v>0.49850284511574344</v>
      </c>
      <c r="D18" s="12">
        <v>2608</v>
      </c>
      <c r="E18" s="13">
        <v>0</v>
      </c>
      <c r="G18" s="9" t="s">
        <v>34</v>
      </c>
      <c r="H18" s="20">
        <v>6.2222415680925479E-2</v>
      </c>
      <c r="I18" s="16"/>
      <c r="K18">
        <f t="shared" si="0"/>
        <v>5.7431860511867584E-2</v>
      </c>
      <c r="L18">
        <f t="shared" si="1"/>
        <v>-6.7386716333924637E-2</v>
      </c>
    </row>
    <row r="19" spans="1:12" ht="15" customHeight="1" x14ac:dyDescent="0.25">
      <c r="A19" s="9" t="s">
        <v>35</v>
      </c>
      <c r="B19" s="10">
        <v>0.88957055214723924</v>
      </c>
      <c r="C19" s="11">
        <v>0.3134843952416041</v>
      </c>
      <c r="D19" s="12">
        <v>2608</v>
      </c>
      <c r="E19" s="13">
        <v>0</v>
      </c>
      <c r="G19" s="9" t="s">
        <v>35</v>
      </c>
      <c r="H19" s="20">
        <v>5.6474098755810919E-3</v>
      </c>
      <c r="I19" s="16"/>
      <c r="K19">
        <f>((1-B19)/C19)*H19</f>
        <v>1.9893824503704732E-3</v>
      </c>
      <c r="L19">
        <f t="shared" si="1"/>
        <v>-1.6025580850206587E-2</v>
      </c>
    </row>
    <row r="20" spans="1:12" ht="15" customHeight="1" x14ac:dyDescent="0.25">
      <c r="A20" s="9" t="s">
        <v>36</v>
      </c>
      <c r="B20" s="10">
        <v>0.37193251533742333</v>
      </c>
      <c r="C20" s="11">
        <v>0.48341320192029541</v>
      </c>
      <c r="D20" s="12">
        <v>2608</v>
      </c>
      <c r="E20" s="13">
        <v>0</v>
      </c>
      <c r="G20" s="9" t="s">
        <v>36</v>
      </c>
      <c r="H20" s="20">
        <v>6.9240680871858445E-2</v>
      </c>
      <c r="I20" s="16"/>
      <c r="K20">
        <f t="shared" ref="K20:K58" si="2">((1-B20)/C20)*H20</f>
        <v>8.995993510057787E-2</v>
      </c>
      <c r="L20">
        <f t="shared" ref="L20:L58" si="3">((0-B20)/C20)*H20</f>
        <v>-5.3272977440513146E-2</v>
      </c>
    </row>
    <row r="21" spans="1:12" ht="15" customHeight="1" x14ac:dyDescent="0.25">
      <c r="A21" s="9" t="s">
        <v>37</v>
      </c>
      <c r="B21" s="10">
        <v>0.53911042944785281</v>
      </c>
      <c r="C21" s="11">
        <v>0.49856362004866078</v>
      </c>
      <c r="D21" s="12">
        <v>2608</v>
      </c>
      <c r="E21" s="13">
        <v>0</v>
      </c>
      <c r="G21" s="9" t="s">
        <v>37</v>
      </c>
      <c r="H21" s="20">
        <v>8.0072362093097635E-2</v>
      </c>
      <c r="I21" s="16"/>
      <c r="K21">
        <f t="shared" si="2"/>
        <v>7.402167966965148E-2</v>
      </c>
      <c r="L21">
        <f t="shared" si="3"/>
        <v>-8.6584427300773717E-2</v>
      </c>
    </row>
    <row r="22" spans="1:12" ht="15" customHeight="1" x14ac:dyDescent="0.25">
      <c r="A22" s="9" t="s">
        <v>38</v>
      </c>
      <c r="B22" s="10">
        <v>1.8788343558282208E-2</v>
      </c>
      <c r="C22" s="11">
        <v>0.13580284673770743</v>
      </c>
      <c r="D22" s="12">
        <v>2608</v>
      </c>
      <c r="E22" s="13">
        <v>0</v>
      </c>
      <c r="G22" s="9" t="s">
        <v>38</v>
      </c>
      <c r="H22" s="20">
        <v>2.4027009459927199E-2</v>
      </c>
      <c r="I22" s="16"/>
      <c r="K22">
        <f t="shared" si="2"/>
        <v>0.17360152837628201</v>
      </c>
      <c r="L22">
        <f t="shared" si="3"/>
        <v>-3.3241402463610068E-3</v>
      </c>
    </row>
    <row r="23" spans="1:12" ht="15" customHeight="1" x14ac:dyDescent="0.25">
      <c r="A23" s="9" t="s">
        <v>39</v>
      </c>
      <c r="B23" s="10">
        <v>0.13190184049079753</v>
      </c>
      <c r="C23" s="11">
        <v>0.33844891286167256</v>
      </c>
      <c r="D23" s="12">
        <v>2608</v>
      </c>
      <c r="E23" s="13">
        <v>0</v>
      </c>
      <c r="G23" s="9" t="s">
        <v>39</v>
      </c>
      <c r="H23" s="20">
        <v>5.7436753507956552E-2</v>
      </c>
      <c r="I23" s="16"/>
      <c r="K23">
        <f t="shared" si="2"/>
        <v>0.14732131826589553</v>
      </c>
      <c r="L23">
        <f t="shared" si="3"/>
        <v>-2.2384511255948793E-2</v>
      </c>
    </row>
    <row r="24" spans="1:12" ht="15" customHeight="1" x14ac:dyDescent="0.25">
      <c r="A24" s="9" t="s">
        <v>40</v>
      </c>
      <c r="B24" s="10">
        <v>0.2446319018404908</v>
      </c>
      <c r="C24" s="11">
        <v>0.4299511781392627</v>
      </c>
      <c r="D24" s="12">
        <v>2608</v>
      </c>
      <c r="E24" s="13">
        <v>0</v>
      </c>
      <c r="G24" s="9" t="s">
        <v>40</v>
      </c>
      <c r="H24" s="20">
        <v>7.1212635233322663E-2</v>
      </c>
      <c r="I24" s="16"/>
      <c r="K24">
        <f t="shared" si="2"/>
        <v>0.12511130466933729</v>
      </c>
      <c r="L24">
        <f t="shared" si="3"/>
        <v>-4.051828039545035E-2</v>
      </c>
    </row>
    <row r="25" spans="1:12" ht="15" customHeight="1" x14ac:dyDescent="0.25">
      <c r="A25" s="9" t="s">
        <v>41</v>
      </c>
      <c r="B25" s="10">
        <v>0.18596625766871167</v>
      </c>
      <c r="C25" s="11">
        <v>0.38915405239846773</v>
      </c>
      <c r="D25" s="12">
        <v>2608</v>
      </c>
      <c r="E25" s="13">
        <v>0</v>
      </c>
      <c r="G25" s="9" t="s">
        <v>41</v>
      </c>
      <c r="H25" s="20">
        <v>6.4672720825740521E-2</v>
      </c>
      <c r="I25" s="16"/>
      <c r="K25">
        <f t="shared" si="2"/>
        <v>0.13528261272381265</v>
      </c>
      <c r="L25">
        <f t="shared" si="3"/>
        <v>-3.0905354296301996E-2</v>
      </c>
    </row>
    <row r="26" spans="1:12" ht="15" customHeight="1" x14ac:dyDescent="0.25">
      <c r="A26" s="9" t="s">
        <v>42</v>
      </c>
      <c r="B26" s="10">
        <v>0.34125766871165641</v>
      </c>
      <c r="C26" s="11">
        <v>0.4742226291249253</v>
      </c>
      <c r="D26" s="12">
        <v>2608</v>
      </c>
      <c r="E26" s="13">
        <v>0</v>
      </c>
      <c r="G26" s="9" t="s">
        <v>42</v>
      </c>
      <c r="H26" s="20">
        <v>2.8594762817439636E-2</v>
      </c>
      <c r="I26" s="16"/>
      <c r="K26">
        <f t="shared" si="2"/>
        <v>3.9720965563697877E-2</v>
      </c>
      <c r="L26">
        <f t="shared" si="3"/>
        <v>-2.0577217317631614E-2</v>
      </c>
    </row>
    <row r="27" spans="1:12" ht="15" customHeight="1" x14ac:dyDescent="0.25">
      <c r="A27" s="9" t="s">
        <v>43</v>
      </c>
      <c r="B27" s="10">
        <v>3.4509202453987732E-2</v>
      </c>
      <c r="C27" s="11">
        <v>0.18256806327740124</v>
      </c>
      <c r="D27" s="12">
        <v>2608</v>
      </c>
      <c r="E27" s="13">
        <v>0</v>
      </c>
      <c r="G27" s="9" t="s">
        <v>43</v>
      </c>
      <c r="H27" s="20">
        <v>-3.676869913048756E-2</v>
      </c>
      <c r="I27" s="16"/>
      <c r="K27">
        <f t="shared" si="2"/>
        <v>-0.19444715582201211</v>
      </c>
      <c r="L27">
        <f t="shared" si="3"/>
        <v>6.950057197768502E-3</v>
      </c>
    </row>
    <row r="28" spans="1:12" ht="15" customHeight="1" x14ac:dyDescent="0.25">
      <c r="A28" s="9" t="s">
        <v>44</v>
      </c>
      <c r="B28" s="10">
        <v>0.63535276073619629</v>
      </c>
      <c r="C28" s="11">
        <v>0.48142340870627903</v>
      </c>
      <c r="D28" s="12">
        <v>2608</v>
      </c>
      <c r="E28" s="13">
        <v>0</v>
      </c>
      <c r="G28" s="9" t="s">
        <v>44</v>
      </c>
      <c r="H28" s="20">
        <v>7.0750500892216669E-2</v>
      </c>
      <c r="I28" s="16"/>
      <c r="K28">
        <f t="shared" si="2"/>
        <v>5.3588949686113593E-2</v>
      </c>
      <c r="L28">
        <f t="shared" si="3"/>
        <v>-9.3372123690736289E-2</v>
      </c>
    </row>
    <row r="29" spans="1:12" ht="15" customHeight="1" x14ac:dyDescent="0.25">
      <c r="A29" s="9" t="s">
        <v>45</v>
      </c>
      <c r="B29" s="10">
        <v>0.87078220858895705</v>
      </c>
      <c r="C29" s="11">
        <v>0.33550516348851672</v>
      </c>
      <c r="D29" s="12">
        <v>2608</v>
      </c>
      <c r="E29" s="13">
        <v>0</v>
      </c>
      <c r="G29" s="9" t="s">
        <v>45</v>
      </c>
      <c r="H29" s="20">
        <v>8.2964047547677451E-3</v>
      </c>
      <c r="I29" s="16"/>
      <c r="K29">
        <f t="shared" si="2"/>
        <v>3.1953102835028534E-3</v>
      </c>
      <c r="L29">
        <f t="shared" si="3"/>
        <v>-2.1532788290311512E-2</v>
      </c>
    </row>
    <row r="30" spans="1:12" ht="15" customHeight="1" x14ac:dyDescent="0.25">
      <c r="A30" s="9" t="s">
        <v>46</v>
      </c>
      <c r="B30" s="10">
        <v>1.9843811011323702</v>
      </c>
      <c r="C30" s="11">
        <v>1.6359707119407969</v>
      </c>
      <c r="D30" s="12">
        <v>2608</v>
      </c>
      <c r="E30" s="13">
        <v>47</v>
      </c>
      <c r="G30" s="9" t="s">
        <v>46</v>
      </c>
      <c r="H30" s="20">
        <v>-5.8233315202147223E-2</v>
      </c>
      <c r="I30" s="16"/>
    </row>
    <row r="31" spans="1:12" ht="15" customHeight="1" x14ac:dyDescent="0.25">
      <c r="A31" s="9" t="s">
        <v>47</v>
      </c>
      <c r="B31" s="10">
        <v>0.2584355828220859</v>
      </c>
      <c r="C31" s="11">
        <v>0.43785858981971398</v>
      </c>
      <c r="D31" s="12">
        <v>2608</v>
      </c>
      <c r="E31" s="13">
        <v>0</v>
      </c>
      <c r="G31" s="9" t="s">
        <v>47</v>
      </c>
      <c r="H31" s="20">
        <v>1.7633309896012708E-2</v>
      </c>
      <c r="I31" s="16"/>
      <c r="K31">
        <f t="shared" si="2"/>
        <v>2.9864059949899081E-2</v>
      </c>
      <c r="L31">
        <f t="shared" si="3"/>
        <v>-1.0407640334142699E-2</v>
      </c>
    </row>
    <row r="32" spans="1:12" ht="15" customHeight="1" x14ac:dyDescent="0.25">
      <c r="A32" s="9" t="s">
        <v>48</v>
      </c>
      <c r="B32" s="10">
        <v>5.943251533742331E-2</v>
      </c>
      <c r="C32" s="11">
        <v>0.23647776605993631</v>
      </c>
      <c r="D32" s="12">
        <v>2608</v>
      </c>
      <c r="E32" s="13">
        <v>0</v>
      </c>
      <c r="G32" s="9" t="s">
        <v>48</v>
      </c>
      <c r="H32" s="20">
        <v>2.1853184549491173E-2</v>
      </c>
      <c r="I32" s="16"/>
      <c r="K32">
        <f t="shared" si="2"/>
        <v>8.6918931813540531E-2</v>
      </c>
      <c r="L32">
        <f t="shared" si="3"/>
        <v>-5.4922276523028061E-3</v>
      </c>
    </row>
    <row r="33" spans="1:12" ht="15" customHeight="1" x14ac:dyDescent="0.25">
      <c r="A33" s="9" t="s">
        <v>49</v>
      </c>
      <c r="B33" s="10">
        <v>5.4064417177914111E-2</v>
      </c>
      <c r="C33" s="11">
        <v>0.22618813618081487</v>
      </c>
      <c r="D33" s="12">
        <v>2608</v>
      </c>
      <c r="E33" s="13">
        <v>0</v>
      </c>
      <c r="G33" s="9" t="s">
        <v>49</v>
      </c>
      <c r="H33" s="20">
        <v>2.0009797778516355E-2</v>
      </c>
      <c r="I33" s="16"/>
      <c r="K33">
        <f t="shared" si="2"/>
        <v>8.3682460288907079E-2</v>
      </c>
      <c r="L33">
        <f t="shared" si="3"/>
        <v>-4.7828240375905546E-3</v>
      </c>
    </row>
    <row r="34" spans="1:12" ht="15" customHeight="1" x14ac:dyDescent="0.25">
      <c r="A34" s="9" t="s">
        <v>50</v>
      </c>
      <c r="B34" s="10">
        <v>1.5720858895705521E-2</v>
      </c>
      <c r="C34" s="11">
        <v>0.12441723730858135</v>
      </c>
      <c r="D34" s="12">
        <v>2608</v>
      </c>
      <c r="E34" s="13">
        <v>0</v>
      </c>
      <c r="G34" s="9" t="s">
        <v>50</v>
      </c>
      <c r="H34" s="20">
        <v>-1.5560644300966835E-2</v>
      </c>
      <c r="I34" s="16"/>
      <c r="K34">
        <f t="shared" si="2"/>
        <v>-0.12310205514046316</v>
      </c>
      <c r="L34">
        <f t="shared" si="3"/>
        <v>1.9661800782076314E-3</v>
      </c>
    </row>
    <row r="35" spans="1:12" ht="15" customHeight="1" x14ac:dyDescent="0.25">
      <c r="A35" s="9" t="s">
        <v>51</v>
      </c>
      <c r="B35" s="10">
        <v>0.47967791411042943</v>
      </c>
      <c r="C35" s="11">
        <v>0.49968264936446688</v>
      </c>
      <c r="D35" s="12">
        <v>2608</v>
      </c>
      <c r="E35" s="13">
        <v>0</v>
      </c>
      <c r="G35" s="9" t="s">
        <v>51</v>
      </c>
      <c r="H35" s="20">
        <v>7.5403593486814052E-2</v>
      </c>
      <c r="I35" s="16"/>
      <c r="K35">
        <f t="shared" si="2"/>
        <v>7.8518145660108882E-2</v>
      </c>
      <c r="L35">
        <f t="shared" si="3"/>
        <v>-7.2384819617388504E-2</v>
      </c>
    </row>
    <row r="36" spans="1:12" ht="15" customHeight="1" x14ac:dyDescent="0.25">
      <c r="A36" s="9" t="s">
        <v>52</v>
      </c>
      <c r="B36" s="10">
        <v>2.5690184049079755E-2</v>
      </c>
      <c r="C36" s="11">
        <v>0.15823969047863409</v>
      </c>
      <c r="D36" s="12">
        <v>2608</v>
      </c>
      <c r="E36" s="13">
        <v>0</v>
      </c>
      <c r="G36" s="9" t="s">
        <v>52</v>
      </c>
      <c r="H36" s="20">
        <v>-4.1227913670234366E-2</v>
      </c>
      <c r="I36" s="16"/>
      <c r="K36">
        <f t="shared" si="2"/>
        <v>-0.25384757047101375</v>
      </c>
      <c r="L36">
        <f t="shared" si="3"/>
        <v>6.6933440462644328E-3</v>
      </c>
    </row>
    <row r="37" spans="1:12" ht="15" customHeight="1" x14ac:dyDescent="0.25">
      <c r="A37" s="9" t="s">
        <v>53</v>
      </c>
      <c r="B37" s="10">
        <v>6.1349693251533744E-3</v>
      </c>
      <c r="C37" s="11">
        <v>7.8100386088495427E-2</v>
      </c>
      <c r="D37" s="12">
        <v>2608</v>
      </c>
      <c r="E37" s="13">
        <v>0</v>
      </c>
      <c r="G37" s="9" t="s">
        <v>53</v>
      </c>
      <c r="H37" s="20">
        <v>-1.1635244590202738E-3</v>
      </c>
      <c r="I37" s="16"/>
      <c r="K37">
        <f t="shared" si="2"/>
        <v>-1.4806409162239215E-2</v>
      </c>
      <c r="L37">
        <f t="shared" si="3"/>
        <v>9.139758742122972E-5</v>
      </c>
    </row>
    <row r="38" spans="1:12" ht="15" customHeight="1" x14ac:dyDescent="0.25">
      <c r="A38" s="9" t="s">
        <v>54</v>
      </c>
      <c r="B38" s="10">
        <v>0.26380368098159507</v>
      </c>
      <c r="C38" s="11">
        <v>0.44077862353928138</v>
      </c>
      <c r="D38" s="12">
        <v>2608</v>
      </c>
      <c r="E38" s="13">
        <v>0</v>
      </c>
      <c r="G38" s="9" t="s">
        <v>54</v>
      </c>
      <c r="H38" s="20">
        <v>-5.4878388218673808E-2</v>
      </c>
      <c r="I38" s="16"/>
      <c r="K38">
        <f t="shared" si="2"/>
        <v>-9.165886284558028E-2</v>
      </c>
      <c r="L38">
        <f t="shared" si="3"/>
        <v>3.2844425852999598E-2</v>
      </c>
    </row>
    <row r="39" spans="1:12" ht="15" customHeight="1" x14ac:dyDescent="0.25">
      <c r="A39" s="9" t="s">
        <v>55</v>
      </c>
      <c r="B39" s="10">
        <v>2.3773006134969327E-2</v>
      </c>
      <c r="C39" s="11">
        <v>0.15237044478270834</v>
      </c>
      <c r="D39" s="12">
        <v>2608</v>
      </c>
      <c r="E39" s="13">
        <v>0</v>
      </c>
      <c r="G39" s="9" t="s">
        <v>55</v>
      </c>
      <c r="H39" s="20">
        <v>-4.6877492518827092E-2</v>
      </c>
      <c r="I39" s="16"/>
      <c r="K39">
        <f t="shared" si="2"/>
        <v>-0.30034088085026339</v>
      </c>
      <c r="L39">
        <f t="shared" si="3"/>
        <v>7.313878481035479E-3</v>
      </c>
    </row>
    <row r="40" spans="1:12" ht="15" customHeight="1" x14ac:dyDescent="0.25">
      <c r="A40" s="9" t="s">
        <v>56</v>
      </c>
      <c r="B40" s="10">
        <v>1.8021472392638037E-2</v>
      </c>
      <c r="C40" s="11">
        <v>0.13305445153140494</v>
      </c>
      <c r="D40" s="12">
        <v>2608</v>
      </c>
      <c r="E40" s="13">
        <v>0</v>
      </c>
      <c r="G40" s="9" t="s">
        <v>56</v>
      </c>
      <c r="H40" s="20">
        <v>-2.0517040110262501E-2</v>
      </c>
      <c r="I40" s="16"/>
      <c r="K40">
        <f t="shared" si="2"/>
        <v>-0.15142141135790091</v>
      </c>
      <c r="L40">
        <f t="shared" si="3"/>
        <v>2.7789169597115752E-3</v>
      </c>
    </row>
    <row r="41" spans="1:12" ht="15" customHeight="1" x14ac:dyDescent="0.25">
      <c r="A41" s="9" t="s">
        <v>56</v>
      </c>
      <c r="B41" s="14">
        <v>1.1503067484662576E-2</v>
      </c>
      <c r="C41" s="15">
        <v>0.10665415390166615</v>
      </c>
      <c r="D41" s="12">
        <v>2608</v>
      </c>
      <c r="E41" s="13">
        <v>0</v>
      </c>
      <c r="G41" s="9" t="s">
        <v>56</v>
      </c>
      <c r="H41" s="20">
        <v>-2.2218300298502875E-2</v>
      </c>
      <c r="I41" s="16"/>
      <c r="K41">
        <f t="shared" si="2"/>
        <v>-0.20592467229193967</v>
      </c>
      <c r="L41">
        <f t="shared" si="3"/>
        <v>2.3963305542118655E-3</v>
      </c>
    </row>
    <row r="42" spans="1:12" ht="15" customHeight="1" x14ac:dyDescent="0.25">
      <c r="A42" s="9" t="s">
        <v>57</v>
      </c>
      <c r="B42" s="14">
        <v>0.20207055214723926</v>
      </c>
      <c r="C42" s="15">
        <v>0.40162157837986173</v>
      </c>
      <c r="D42" s="12">
        <v>2608</v>
      </c>
      <c r="E42" s="13">
        <v>0</v>
      </c>
      <c r="G42" s="9" t="s">
        <v>57</v>
      </c>
      <c r="H42" s="20">
        <v>4.7871722118016373E-2</v>
      </c>
      <c r="I42" s="16"/>
      <c r="K42">
        <f t="shared" si="2"/>
        <v>9.5110070906750235E-2</v>
      </c>
      <c r="L42">
        <f t="shared" si="3"/>
        <v>-2.4086019878835834E-2</v>
      </c>
    </row>
    <row r="43" spans="1:12" ht="15" customHeight="1" x14ac:dyDescent="0.25">
      <c r="A43" s="9" t="s">
        <v>58</v>
      </c>
      <c r="B43" s="14">
        <v>0.16487730061349692</v>
      </c>
      <c r="C43" s="15">
        <v>0.37114093403666082</v>
      </c>
      <c r="D43" s="12">
        <v>2608</v>
      </c>
      <c r="E43" s="13">
        <v>0</v>
      </c>
      <c r="G43" s="9" t="s">
        <v>58</v>
      </c>
      <c r="H43" s="20">
        <v>1.2376757225162198E-2</v>
      </c>
      <c r="I43" s="16"/>
      <c r="K43">
        <f t="shared" si="2"/>
        <v>2.7849557824596825E-2</v>
      </c>
      <c r="L43">
        <f t="shared" si="3"/>
        <v>-5.498305722946112E-3</v>
      </c>
    </row>
    <row r="44" spans="1:12" ht="15" customHeight="1" x14ac:dyDescent="0.25">
      <c r="A44" s="9" t="s">
        <v>59</v>
      </c>
      <c r="B44" s="14">
        <v>1.9938650306748466E-2</v>
      </c>
      <c r="C44" s="15">
        <v>0.13981629432242462</v>
      </c>
      <c r="D44" s="12">
        <v>2608</v>
      </c>
      <c r="E44" s="13">
        <v>0</v>
      </c>
      <c r="G44" s="9" t="s">
        <v>59</v>
      </c>
      <c r="H44" s="20">
        <v>1.8461973388477718E-2</v>
      </c>
      <c r="I44" s="16"/>
      <c r="K44">
        <f t="shared" si="2"/>
        <v>0.12941171588618164</v>
      </c>
      <c r="L44">
        <f t="shared" si="3"/>
        <v>-2.6327892120819422E-3</v>
      </c>
    </row>
    <row r="45" spans="1:12" ht="15" customHeight="1" x14ac:dyDescent="0.25">
      <c r="A45" s="9" t="s">
        <v>60</v>
      </c>
      <c r="B45" s="14">
        <v>0.27108895705521474</v>
      </c>
      <c r="C45" s="15">
        <v>0.44460716396621569</v>
      </c>
      <c r="D45" s="12">
        <v>2608</v>
      </c>
      <c r="E45" s="13">
        <v>0</v>
      </c>
      <c r="G45" s="9" t="s">
        <v>60</v>
      </c>
      <c r="H45" s="20">
        <v>-2.8161945889696144E-2</v>
      </c>
      <c r="I45" s="16"/>
      <c r="K45">
        <f t="shared" si="2"/>
        <v>-4.6170091292934833E-2</v>
      </c>
      <c r="L45">
        <f t="shared" si="3"/>
        <v>1.7171096551343992E-2</v>
      </c>
    </row>
    <row r="46" spans="1:12" ht="15" customHeight="1" x14ac:dyDescent="0.25">
      <c r="A46" s="9" t="s">
        <v>61</v>
      </c>
      <c r="B46" s="14">
        <v>6.25E-2</v>
      </c>
      <c r="C46" s="15">
        <v>0.24210787997627289</v>
      </c>
      <c r="D46" s="12">
        <v>2608</v>
      </c>
      <c r="E46" s="13">
        <v>0</v>
      </c>
      <c r="G46" s="9" t="s">
        <v>61</v>
      </c>
      <c r="H46" s="20">
        <v>-2.5427322201115401E-2</v>
      </c>
      <c r="I46" s="16"/>
      <c r="K46">
        <f t="shared" si="2"/>
        <v>-9.8460713322845478E-2</v>
      </c>
      <c r="L46">
        <f t="shared" si="3"/>
        <v>6.5640475548563648E-3</v>
      </c>
    </row>
    <row r="47" spans="1:12" ht="15" customHeight="1" x14ac:dyDescent="0.25">
      <c r="A47" s="9" t="s">
        <v>62</v>
      </c>
      <c r="B47" s="14">
        <v>0.10429447852760736</v>
      </c>
      <c r="C47" s="15">
        <v>0.30570079076052703</v>
      </c>
      <c r="D47" s="12">
        <v>2608</v>
      </c>
      <c r="E47" s="13">
        <v>0</v>
      </c>
      <c r="G47" s="9" t="s">
        <v>62</v>
      </c>
      <c r="H47" s="20">
        <v>-2.5887785365400991E-2</v>
      </c>
      <c r="I47" s="16"/>
      <c r="K47">
        <f t="shared" si="2"/>
        <v>-7.5851397808932158E-2</v>
      </c>
      <c r="L47">
        <f t="shared" si="3"/>
        <v>8.8320120736427848E-3</v>
      </c>
    </row>
    <row r="48" spans="1:12" ht="15" customHeight="1" x14ac:dyDescent="0.25">
      <c r="A48" s="9" t="s">
        <v>63</v>
      </c>
      <c r="B48" s="14">
        <v>0.17523006134969324</v>
      </c>
      <c r="C48" s="15">
        <v>0.38023666845336412</v>
      </c>
      <c r="D48" s="12">
        <v>2608</v>
      </c>
      <c r="E48" s="13">
        <v>0</v>
      </c>
      <c r="G48" s="9" t="s">
        <v>63</v>
      </c>
      <c r="H48" s="20">
        <v>-2.1083048326020717E-2</v>
      </c>
      <c r="I48" s="16"/>
      <c r="K48">
        <f t="shared" si="2"/>
        <v>-4.5731161450427743E-2</v>
      </c>
      <c r="L48">
        <f t="shared" si="3"/>
        <v>9.7160115215460148E-3</v>
      </c>
    </row>
    <row r="49" spans="1:12" ht="15" customHeight="1" x14ac:dyDescent="0.25">
      <c r="A49" s="9" t="s">
        <v>64</v>
      </c>
      <c r="B49" s="14">
        <v>7.8220858895705528E-2</v>
      </c>
      <c r="C49" s="15">
        <v>0.26857031359223016</v>
      </c>
      <c r="D49" s="12">
        <v>2608</v>
      </c>
      <c r="E49" s="13">
        <v>0</v>
      </c>
      <c r="G49" s="9" t="s">
        <v>64</v>
      </c>
      <c r="H49" s="20">
        <v>-5.9560224698312784E-2</v>
      </c>
      <c r="I49" s="16"/>
      <c r="K49">
        <f t="shared" si="2"/>
        <v>-0.2044208536381508</v>
      </c>
      <c r="L49">
        <f t="shared" si="3"/>
        <v>1.7346861124036092E-2</v>
      </c>
    </row>
    <row r="50" spans="1:12" ht="15" customHeight="1" x14ac:dyDescent="0.25">
      <c r="A50" s="9" t="s">
        <v>65</v>
      </c>
      <c r="B50" s="14">
        <v>5.5214723926380369E-2</v>
      </c>
      <c r="C50" s="15">
        <v>0.22844270218937435</v>
      </c>
      <c r="D50" s="12">
        <v>2608</v>
      </c>
      <c r="E50" s="13">
        <v>0</v>
      </c>
      <c r="G50" s="9" t="s">
        <v>65</v>
      </c>
      <c r="H50" s="20">
        <v>2.0454637085518437E-2</v>
      </c>
      <c r="I50" s="16"/>
      <c r="K50">
        <f t="shared" si="2"/>
        <v>8.4595567118651058E-2</v>
      </c>
      <c r="L50">
        <f t="shared" si="3"/>
        <v>-4.9438967796614263E-3</v>
      </c>
    </row>
    <row r="51" spans="1:12" ht="15" customHeight="1" x14ac:dyDescent="0.25">
      <c r="A51" s="9" t="s">
        <v>66</v>
      </c>
      <c r="B51" s="14">
        <v>0.35429447852760737</v>
      </c>
      <c r="C51" s="15">
        <v>0.47839069094213016</v>
      </c>
      <c r="D51" s="12">
        <v>2608</v>
      </c>
      <c r="E51" s="13">
        <v>0</v>
      </c>
      <c r="G51" s="9" t="s">
        <v>66</v>
      </c>
      <c r="H51" s="20">
        <v>-4.9387701941413058E-2</v>
      </c>
      <c r="I51" s="16"/>
      <c r="K51">
        <f t="shared" si="2"/>
        <v>-6.666081184314028E-2</v>
      </c>
      <c r="L51">
        <f t="shared" si="3"/>
        <v>3.6576359942435646E-2</v>
      </c>
    </row>
    <row r="52" spans="1:12" ht="15" customHeight="1" x14ac:dyDescent="0.25">
      <c r="A52" s="9" t="s">
        <v>67</v>
      </c>
      <c r="B52" s="14">
        <v>4.2177914110429447E-3</v>
      </c>
      <c r="C52" s="15">
        <v>6.4819847997879265E-2</v>
      </c>
      <c r="D52" s="12">
        <v>2608</v>
      </c>
      <c r="E52" s="13">
        <v>0</v>
      </c>
      <c r="G52" s="9" t="s">
        <v>67</v>
      </c>
      <c r="H52" s="20">
        <v>-4.7081253750957666E-3</v>
      </c>
      <c r="I52" s="16"/>
      <c r="K52">
        <f t="shared" si="2"/>
        <v>-7.2327653166973829E-2</v>
      </c>
      <c r="L52">
        <f t="shared" si="3"/>
        <v>3.0635509620204548E-4</v>
      </c>
    </row>
    <row r="53" spans="1:12" ht="15" customHeight="1" x14ac:dyDescent="0.25">
      <c r="A53" s="9" t="s">
        <v>68</v>
      </c>
      <c r="B53" s="14">
        <v>8.052147239263804E-3</v>
      </c>
      <c r="C53" s="15">
        <v>8.9388891691286249E-2</v>
      </c>
      <c r="D53" s="12">
        <v>2608</v>
      </c>
      <c r="E53" s="13">
        <v>0</v>
      </c>
      <c r="G53" s="9" t="s">
        <v>68</v>
      </c>
      <c r="H53" s="20">
        <v>-3.1222130220673727E-3</v>
      </c>
      <c r="I53" s="16"/>
      <c r="K53">
        <f t="shared" si="2"/>
        <v>-3.464717421262363E-2</v>
      </c>
      <c r="L53">
        <f t="shared" si="3"/>
        <v>2.8124880497297879E-4</v>
      </c>
    </row>
    <row r="54" spans="1:12" ht="15" customHeight="1" x14ac:dyDescent="0.25">
      <c r="A54" s="9" t="s">
        <v>69</v>
      </c>
      <c r="B54" s="14">
        <v>2.0322085889570553E-2</v>
      </c>
      <c r="C54" s="15">
        <v>0.1411266647368658</v>
      </c>
      <c r="D54" s="12">
        <v>2608</v>
      </c>
      <c r="E54" s="13">
        <v>0</v>
      </c>
      <c r="G54" s="9" t="s">
        <v>69</v>
      </c>
      <c r="H54" s="20">
        <v>1.5019889492934244E-2</v>
      </c>
      <c r="I54" s="16"/>
      <c r="K54">
        <f t="shared" si="2"/>
        <v>0.10426558323363495</v>
      </c>
      <c r="L54">
        <f t="shared" si="3"/>
        <v>-2.1628477148268699E-3</v>
      </c>
    </row>
    <row r="55" spans="1:12" ht="15" customHeight="1" x14ac:dyDescent="0.25">
      <c r="A55" s="9" t="s">
        <v>70</v>
      </c>
      <c r="B55" s="14">
        <v>0.5364263803680982</v>
      </c>
      <c r="C55" s="15">
        <v>0.49876698518464202</v>
      </c>
      <c r="D55" s="12">
        <v>2608</v>
      </c>
      <c r="E55" s="13">
        <v>0</v>
      </c>
      <c r="G55" s="9" t="s">
        <v>70</v>
      </c>
      <c r="H55" s="20">
        <v>7.6775691059906351E-2</v>
      </c>
      <c r="I55" s="16"/>
      <c r="K55">
        <f t="shared" si="2"/>
        <v>7.1358341794025684E-2</v>
      </c>
      <c r="L55">
        <f t="shared" si="3"/>
        <v>-8.2572638684732788E-2</v>
      </c>
    </row>
    <row r="56" spans="1:12" ht="15" customHeight="1" x14ac:dyDescent="0.25">
      <c r="A56" s="9" t="s">
        <v>71</v>
      </c>
      <c r="B56" s="14">
        <v>0.10429447852760736</v>
      </c>
      <c r="C56" s="15">
        <v>0.30570079076052692</v>
      </c>
      <c r="D56" s="12">
        <v>2608</v>
      </c>
      <c r="E56" s="13">
        <v>0</v>
      </c>
      <c r="G56" s="9" t="s">
        <v>71</v>
      </c>
      <c r="H56" s="20">
        <v>7.4115063010365924E-3</v>
      </c>
      <c r="I56" s="16"/>
      <c r="K56">
        <f t="shared" si="2"/>
        <v>2.1715766909697815E-2</v>
      </c>
      <c r="L56">
        <f t="shared" si="3"/>
        <v>-2.5285482018141286E-3</v>
      </c>
    </row>
    <row r="57" spans="1:12" ht="15" customHeight="1" x14ac:dyDescent="0.25">
      <c r="A57" s="9" t="s">
        <v>72</v>
      </c>
      <c r="B57" s="14">
        <v>9.9693251533742328E-3</v>
      </c>
      <c r="C57" s="15">
        <v>9.936661233201767E-2</v>
      </c>
      <c r="D57" s="12">
        <v>2608</v>
      </c>
      <c r="E57" s="13">
        <v>0</v>
      </c>
      <c r="G57" s="9" t="s">
        <v>72</v>
      </c>
      <c r="H57" s="20">
        <v>-2.0391258657839091E-2</v>
      </c>
      <c r="I57" s="16"/>
      <c r="K57">
        <f t="shared" si="2"/>
        <v>-0.20316654755762079</v>
      </c>
      <c r="L57">
        <f t="shared" si="3"/>
        <v>2.045828906467134E-3</v>
      </c>
    </row>
    <row r="58" spans="1:12" ht="15" customHeight="1" x14ac:dyDescent="0.25">
      <c r="A58" s="9" t="s">
        <v>73</v>
      </c>
      <c r="B58" s="14">
        <v>1.5337423312883436E-2</v>
      </c>
      <c r="C58" s="15">
        <v>0.12291452190853966</v>
      </c>
      <c r="D58" s="12">
        <v>2608</v>
      </c>
      <c r="E58" s="13">
        <v>0</v>
      </c>
      <c r="G58" s="9" t="s">
        <v>73</v>
      </c>
      <c r="H58" s="20">
        <v>-1.3031167749277407E-2</v>
      </c>
      <c r="I58" s="16"/>
      <c r="K58">
        <f t="shared" si="2"/>
        <v>-0.10439208495472391</v>
      </c>
      <c r="L58">
        <f t="shared" si="3"/>
        <v>1.626044936989469E-3</v>
      </c>
    </row>
    <row r="59" spans="1:12" ht="15" customHeight="1" x14ac:dyDescent="0.25">
      <c r="A59" s="9" t="s">
        <v>74</v>
      </c>
      <c r="B59" s="14">
        <v>0.36004601226993865</v>
      </c>
      <c r="C59" s="15">
        <v>0.48010547143814541</v>
      </c>
      <c r="D59" s="12">
        <v>2608</v>
      </c>
      <c r="E59" s="13">
        <v>0</v>
      </c>
      <c r="G59" s="9" t="s">
        <v>74</v>
      </c>
      <c r="H59" s="20">
        <v>1.1573162151981307E-2</v>
      </c>
      <c r="I59" s="16"/>
      <c r="K59">
        <f t="shared" ref="K59:K80" si="4">((1-B59)/C59)*H59</f>
        <v>1.542638380608676E-2</v>
      </c>
      <c r="L59">
        <f t="shared" si="1"/>
        <v>-8.6790739328432998E-3</v>
      </c>
    </row>
    <row r="60" spans="1:12" ht="15" customHeight="1" x14ac:dyDescent="0.25">
      <c r="A60" s="9" t="s">
        <v>75</v>
      </c>
      <c r="B60" s="14">
        <v>0.11196319018404909</v>
      </c>
      <c r="C60" s="15">
        <v>0.31538163051731899</v>
      </c>
      <c r="D60" s="12">
        <v>2608</v>
      </c>
      <c r="E60" s="13">
        <v>0</v>
      </c>
      <c r="G60" s="9" t="s">
        <v>75</v>
      </c>
      <c r="H60" s="20">
        <v>2.64691815592396E-2</v>
      </c>
      <c r="I60" s="16"/>
      <c r="K60">
        <f t="shared" si="4"/>
        <v>7.4530680533771723E-2</v>
      </c>
      <c r="L60">
        <f t="shared" si="1"/>
        <v>-9.3967870103028248E-3</v>
      </c>
    </row>
    <row r="61" spans="1:12" ht="15" customHeight="1" x14ac:dyDescent="0.25">
      <c r="A61" s="9" t="s">
        <v>76</v>
      </c>
      <c r="B61" s="14">
        <v>7.4386503067484663E-2</v>
      </c>
      <c r="C61" s="15">
        <v>0.26244916098916315</v>
      </c>
      <c r="D61" s="12">
        <v>2608</v>
      </c>
      <c r="E61" s="13">
        <v>0</v>
      </c>
      <c r="G61" s="9" t="s">
        <v>76</v>
      </c>
      <c r="H61" s="20">
        <v>5.4674508007140181E-3</v>
      </c>
      <c r="I61" s="16"/>
      <c r="K61">
        <f t="shared" si="4"/>
        <v>1.9282767892576148E-2</v>
      </c>
      <c r="L61">
        <f t="shared" si="1"/>
        <v>-1.5496507751283231E-3</v>
      </c>
    </row>
    <row r="62" spans="1:12" ht="15" customHeight="1" x14ac:dyDescent="0.25">
      <c r="A62" s="9" t="s">
        <v>77</v>
      </c>
      <c r="B62" s="14">
        <v>0.11004601226993865</v>
      </c>
      <c r="C62" s="15">
        <v>0.31300711487415772</v>
      </c>
      <c r="D62" s="12">
        <v>2608</v>
      </c>
      <c r="E62" s="13">
        <v>0</v>
      </c>
      <c r="G62" s="9" t="s">
        <v>77</v>
      </c>
      <c r="H62" s="20">
        <v>1.9908472060003277E-2</v>
      </c>
      <c r="I62" s="16"/>
      <c r="K62">
        <f t="shared" si="4"/>
        <v>5.6604541102957574E-2</v>
      </c>
      <c r="L62">
        <f t="shared" si="1"/>
        <v>-6.9993551471558921E-3</v>
      </c>
    </row>
    <row r="63" spans="1:12" ht="15" customHeight="1" x14ac:dyDescent="0.25">
      <c r="A63" s="9" t="s">
        <v>78</v>
      </c>
      <c r="B63" s="14">
        <v>8.0904907975460127E-2</v>
      </c>
      <c r="C63" s="15">
        <v>0.27274131843316118</v>
      </c>
      <c r="D63" s="12">
        <v>2608</v>
      </c>
      <c r="E63" s="13">
        <v>0</v>
      </c>
      <c r="G63" s="9" t="s">
        <v>78</v>
      </c>
      <c r="H63" s="20">
        <v>-1.8069921872796742E-4</v>
      </c>
      <c r="I63" s="16"/>
      <c r="K63">
        <f t="shared" si="4"/>
        <v>-6.0892777823189884E-4</v>
      </c>
      <c r="L63">
        <f t="shared" si="1"/>
        <v>5.3601902881489636E-5</v>
      </c>
    </row>
    <row r="64" spans="1:12" ht="15" customHeight="1" x14ac:dyDescent="0.25">
      <c r="A64" s="9" t="s">
        <v>79</v>
      </c>
      <c r="B64" s="14">
        <v>0.59509202453987731</v>
      </c>
      <c r="C64" s="15">
        <v>0.4909683635335742</v>
      </c>
      <c r="D64" s="12">
        <v>2608</v>
      </c>
      <c r="E64" s="13">
        <v>0</v>
      </c>
      <c r="G64" s="9" t="s">
        <v>79</v>
      </c>
      <c r="H64" s="20">
        <v>-1.681274516990373E-2</v>
      </c>
      <c r="I64" s="16"/>
      <c r="K64">
        <f t="shared" si="4"/>
        <v>-1.3865688941090287E-2</v>
      </c>
      <c r="L64">
        <f t="shared" si="1"/>
        <v>2.0378361019481182E-2</v>
      </c>
    </row>
    <row r="65" spans="1:12" ht="15" customHeight="1" x14ac:dyDescent="0.25">
      <c r="A65" s="9" t="s">
        <v>80</v>
      </c>
      <c r="B65" s="14">
        <v>8.8190184049079749E-3</v>
      </c>
      <c r="C65" s="15">
        <v>9.3512546263397237E-2</v>
      </c>
      <c r="D65" s="12">
        <v>2608</v>
      </c>
      <c r="E65" s="13">
        <v>0</v>
      </c>
      <c r="G65" s="9" t="s">
        <v>80</v>
      </c>
      <c r="H65" s="20">
        <v>-2.7271241989452379E-2</v>
      </c>
      <c r="I65" s="16"/>
      <c r="K65">
        <f t="shared" si="4"/>
        <v>-0.28905999766368351</v>
      </c>
      <c r="L65">
        <f t="shared" si="1"/>
        <v>2.5719071358857718E-3</v>
      </c>
    </row>
    <row r="66" spans="1:12" ht="15" customHeight="1" x14ac:dyDescent="0.25">
      <c r="A66" s="9" t="s">
        <v>81</v>
      </c>
      <c r="B66" s="14">
        <v>9.5858895705521474E-3</v>
      </c>
      <c r="C66" s="15">
        <v>9.7455846543954672E-2</v>
      </c>
      <c r="D66" s="12">
        <v>2608</v>
      </c>
      <c r="E66" s="13">
        <v>0</v>
      </c>
      <c r="G66" s="9" t="s">
        <v>81</v>
      </c>
      <c r="H66" s="20">
        <v>-3.2310181968669097E-2</v>
      </c>
      <c r="I66" s="16"/>
      <c r="K66">
        <f t="shared" si="4"/>
        <v>-0.32835854663557917</v>
      </c>
      <c r="L66">
        <f t="shared" si="1"/>
        <v>3.178073428528641E-3</v>
      </c>
    </row>
    <row r="67" spans="1:12" ht="15" customHeight="1" x14ac:dyDescent="0.25">
      <c r="A67" s="9" t="s">
        <v>82</v>
      </c>
      <c r="B67" s="14">
        <v>0.85276073619631898</v>
      </c>
      <c r="C67" s="15">
        <v>0.35441222550122126</v>
      </c>
      <c r="D67" s="12">
        <v>2608</v>
      </c>
      <c r="E67" s="13">
        <v>0</v>
      </c>
      <c r="G67" s="9" t="s">
        <v>82</v>
      </c>
      <c r="H67" s="20">
        <v>2.5107801291245003E-2</v>
      </c>
      <c r="I67" s="16"/>
      <c r="K67">
        <f t="shared" si="4"/>
        <v>1.0430944284226694E-2</v>
      </c>
      <c r="L67">
        <f t="shared" si="1"/>
        <v>-6.0412552312812916E-2</v>
      </c>
    </row>
    <row r="68" spans="1:12" ht="15" customHeight="1" x14ac:dyDescent="0.25">
      <c r="A68" s="9" t="s">
        <v>83</v>
      </c>
      <c r="B68" s="14">
        <v>3.7193251533742332E-2</v>
      </c>
      <c r="C68" s="15">
        <v>0.18927136507160058</v>
      </c>
      <c r="D68" s="12">
        <v>2608</v>
      </c>
      <c r="E68" s="13">
        <v>0</v>
      </c>
      <c r="G68" s="9" t="s">
        <v>83</v>
      </c>
      <c r="H68" s="20">
        <v>-5.0711713783290938E-2</v>
      </c>
      <c r="I68" s="16"/>
      <c r="K68">
        <f t="shared" si="4"/>
        <v>-0.25796601740771158</v>
      </c>
      <c r="L68">
        <f t="shared" si="1"/>
        <v>9.9652344438661972E-3</v>
      </c>
    </row>
    <row r="69" spans="1:12" ht="15" customHeight="1" x14ac:dyDescent="0.25">
      <c r="A69" s="9" t="s">
        <v>84</v>
      </c>
      <c r="B69" s="14">
        <v>1.2653374233128834E-2</v>
      </c>
      <c r="C69" s="15">
        <v>0.11179471612742267</v>
      </c>
      <c r="D69" s="12">
        <v>2608</v>
      </c>
      <c r="E69" s="13">
        <v>0</v>
      </c>
      <c r="G69" s="9" t="s">
        <v>84</v>
      </c>
      <c r="H69" s="20">
        <v>1.8731539849533158E-3</v>
      </c>
      <c r="I69" s="16"/>
      <c r="K69">
        <f t="shared" si="4"/>
        <v>1.6543288722853725E-2</v>
      </c>
      <c r="L69">
        <f t="shared" si="1"/>
        <v>-2.1201107877831957E-4</v>
      </c>
    </row>
    <row r="70" spans="1:12" ht="15" customHeight="1" x14ac:dyDescent="0.25">
      <c r="A70" s="9" t="s">
        <v>85</v>
      </c>
      <c r="B70" s="14">
        <v>5.3297546012269936E-2</v>
      </c>
      <c r="C70" s="15">
        <v>0.22466925023267634</v>
      </c>
      <c r="D70" s="12">
        <v>2608</v>
      </c>
      <c r="E70" s="13">
        <v>0</v>
      </c>
      <c r="G70" s="9" t="s">
        <v>85</v>
      </c>
      <c r="H70" s="20">
        <v>9.1411506022096699E-3</v>
      </c>
      <c r="I70" s="16"/>
      <c r="K70">
        <f t="shared" si="4"/>
        <v>3.8518621032566487E-2</v>
      </c>
      <c r="L70">
        <f t="shared" si="1"/>
        <v>-2.1685250399055252E-3</v>
      </c>
    </row>
    <row r="71" spans="1:12" ht="15" customHeight="1" x14ac:dyDescent="0.25">
      <c r="A71" s="9" t="s">
        <v>86</v>
      </c>
      <c r="B71" s="14">
        <v>4.0644171779141106E-2</v>
      </c>
      <c r="C71" s="15">
        <v>0.19750235396130694</v>
      </c>
      <c r="D71" s="12">
        <v>2608</v>
      </c>
      <c r="E71" s="13">
        <v>0</v>
      </c>
      <c r="G71" s="9" t="s">
        <v>86</v>
      </c>
      <c r="H71" s="20">
        <v>-7.6402120121109203E-3</v>
      </c>
      <c r="I71" s="16"/>
      <c r="K71">
        <f t="shared" si="4"/>
        <v>-3.7111871203811569E-2</v>
      </c>
      <c r="L71">
        <f t="shared" si="1"/>
        <v>1.572285510633104E-3</v>
      </c>
    </row>
    <row r="72" spans="1:12" x14ac:dyDescent="0.25">
      <c r="A72" s="9" t="s">
        <v>87</v>
      </c>
      <c r="B72" s="14">
        <v>1.6104294478527608E-2</v>
      </c>
      <c r="C72" s="15">
        <v>0.12590084997533435</v>
      </c>
      <c r="D72" s="12">
        <v>2608</v>
      </c>
      <c r="E72" s="13">
        <v>0</v>
      </c>
      <c r="G72" s="9" t="s">
        <v>87</v>
      </c>
      <c r="H72" s="20">
        <v>-2.781226382105895E-2</v>
      </c>
      <c r="I72" s="16"/>
      <c r="K72">
        <f t="shared" si="4"/>
        <v>-0.21734854800210771</v>
      </c>
      <c r="L72">
        <f t="shared" ref="L72:L80" si="5">((0-B72)/C72)*H72</f>
        <v>3.5575366391615445E-3</v>
      </c>
    </row>
    <row r="73" spans="1:12" x14ac:dyDescent="0.25">
      <c r="A73" s="9" t="s">
        <v>88</v>
      </c>
      <c r="B73" s="14">
        <v>0.21779141104294478</v>
      </c>
      <c r="C73" s="15">
        <v>0.41282400464824243</v>
      </c>
      <c r="D73" s="12">
        <v>2608</v>
      </c>
      <c r="E73" s="13">
        <v>0</v>
      </c>
      <c r="G73" s="9" t="s">
        <v>88</v>
      </c>
      <c r="H73" s="20">
        <v>-1.7046991123557252E-2</v>
      </c>
      <c r="I73" s="16"/>
      <c r="K73">
        <f t="shared" si="4"/>
        <v>-3.2300212009432464E-2</v>
      </c>
      <c r="L73">
        <f t="shared" si="5"/>
        <v>8.9933923634106083E-3</v>
      </c>
    </row>
    <row r="74" spans="1:12" x14ac:dyDescent="0.25">
      <c r="A74" s="9" t="s">
        <v>89</v>
      </c>
      <c r="B74" s="14">
        <v>0.17062883435582821</v>
      </c>
      <c r="C74" s="15">
        <v>0.37625645217418724</v>
      </c>
      <c r="D74" s="12">
        <v>2608</v>
      </c>
      <c r="E74" s="13">
        <v>0</v>
      </c>
      <c r="G74" s="9" t="s">
        <v>89</v>
      </c>
      <c r="H74" s="20">
        <v>8.57938620033925E-3</v>
      </c>
      <c r="I74" s="16"/>
      <c r="K74">
        <f t="shared" si="4"/>
        <v>1.891129173299274E-2</v>
      </c>
      <c r="L74">
        <f t="shared" si="5"/>
        <v>-3.8906725941663285E-3</v>
      </c>
    </row>
    <row r="75" spans="1:12" x14ac:dyDescent="0.25">
      <c r="A75" s="9" t="s">
        <v>90</v>
      </c>
      <c r="B75" s="14">
        <v>0.32515337423312884</v>
      </c>
      <c r="C75" s="15">
        <v>0.46852195944960834</v>
      </c>
      <c r="D75" s="12">
        <v>2608</v>
      </c>
      <c r="E75" s="13">
        <v>0</v>
      </c>
      <c r="G75" s="9" t="s">
        <v>90</v>
      </c>
      <c r="H75" s="20">
        <v>5.9985940556198471E-2</v>
      </c>
      <c r="I75" s="16"/>
      <c r="K75">
        <f t="shared" si="4"/>
        <v>8.6402160584655788E-2</v>
      </c>
      <c r="L75">
        <f t="shared" si="5"/>
        <v>-4.1630131918061426E-2</v>
      </c>
    </row>
    <row r="76" spans="1:12" x14ac:dyDescent="0.25">
      <c r="A76" s="9" t="s">
        <v>91</v>
      </c>
      <c r="B76" s="14">
        <v>6.1349693251533742E-2</v>
      </c>
      <c r="C76" s="15">
        <v>0.2400166605582077</v>
      </c>
      <c r="D76" s="12">
        <v>2608</v>
      </c>
      <c r="E76" s="13">
        <v>0</v>
      </c>
      <c r="G76" s="9" t="s">
        <v>91</v>
      </c>
      <c r="H76" s="20">
        <v>-1.2067253240271031E-2</v>
      </c>
      <c r="I76" s="16"/>
      <c r="K76">
        <f t="shared" si="4"/>
        <v>-4.7192269608487755E-2</v>
      </c>
      <c r="L76">
        <f t="shared" si="5"/>
        <v>3.084462065914232E-3</v>
      </c>
    </row>
    <row r="77" spans="1:12" x14ac:dyDescent="0.25">
      <c r="A77" s="9" t="s">
        <v>92</v>
      </c>
      <c r="B77" s="14">
        <v>0.47315950920245398</v>
      </c>
      <c r="C77" s="15">
        <v>0.49937481652735616</v>
      </c>
      <c r="D77" s="12">
        <v>2608</v>
      </c>
      <c r="E77" s="13">
        <v>0</v>
      </c>
      <c r="G77" s="9" t="s">
        <v>92</v>
      </c>
      <c r="H77" s="20">
        <v>-3.7711512348845802E-2</v>
      </c>
      <c r="I77" s="16"/>
      <c r="K77">
        <f t="shared" si="4"/>
        <v>-3.9785650010837621E-2</v>
      </c>
      <c r="L77">
        <f t="shared" si="5"/>
        <v>3.5731799209151101E-2</v>
      </c>
    </row>
    <row r="78" spans="1:12" ht="24" x14ac:dyDescent="0.25">
      <c r="A78" s="9" t="s">
        <v>93</v>
      </c>
      <c r="B78" s="14">
        <v>1.9171779141104295E-2</v>
      </c>
      <c r="C78" s="15">
        <v>0.13715478482069679</v>
      </c>
      <c r="D78" s="12">
        <v>2608</v>
      </c>
      <c r="E78" s="13">
        <v>0</v>
      </c>
      <c r="G78" s="9" t="s">
        <v>93</v>
      </c>
      <c r="H78" s="20">
        <v>-7.1102991977669196E-3</v>
      </c>
      <c r="I78" s="16"/>
      <c r="K78">
        <f t="shared" si="4"/>
        <v>-5.0847530554893043E-2</v>
      </c>
      <c r="L78">
        <f t="shared" si="5"/>
        <v>9.938923095170651E-4</v>
      </c>
    </row>
    <row r="79" spans="1:12" ht="24" x14ac:dyDescent="0.25">
      <c r="A79" s="9" t="s">
        <v>94</v>
      </c>
      <c r="B79" s="14">
        <v>4.4095092024539879E-2</v>
      </c>
      <c r="C79" s="15">
        <v>0.20534576491203871</v>
      </c>
      <c r="D79" s="12">
        <v>2608</v>
      </c>
      <c r="E79" s="13">
        <v>0</v>
      </c>
      <c r="G79" s="9" t="s">
        <v>94</v>
      </c>
      <c r="H79" s="20">
        <v>-2.1713747151039135E-2</v>
      </c>
      <c r="I79" s="16"/>
      <c r="K79">
        <f t="shared" si="4"/>
        <v>-0.10107964720435102</v>
      </c>
      <c r="L79">
        <f t="shared" si="5"/>
        <v>4.6627193856800505E-3</v>
      </c>
    </row>
    <row r="80" spans="1:12" x14ac:dyDescent="0.25">
      <c r="A80" s="9" t="s">
        <v>95</v>
      </c>
      <c r="B80" s="14">
        <v>0.57400306748466257</v>
      </c>
      <c r="C80" s="15">
        <v>0.4945880518123883</v>
      </c>
      <c r="D80" s="12">
        <v>2608</v>
      </c>
      <c r="E80" s="13">
        <v>0</v>
      </c>
      <c r="G80" s="9" t="s">
        <v>95</v>
      </c>
      <c r="H80" s="20">
        <v>6.2843344584888133E-2</v>
      </c>
      <c r="I80" s="16"/>
      <c r="K80">
        <f t="shared" si="4"/>
        <v>5.4128020125164156E-2</v>
      </c>
      <c r="L80">
        <f t="shared" si="5"/>
        <v>-7.2933974912124874E-2</v>
      </c>
    </row>
    <row r="81" spans="1:9" x14ac:dyDescent="0.25">
      <c r="A81" s="9" t="s">
        <v>96</v>
      </c>
      <c r="B81" s="14">
        <v>4.4815950920245395</v>
      </c>
      <c r="C81" s="15">
        <v>18.238343551808015</v>
      </c>
      <c r="D81" s="12">
        <v>2608</v>
      </c>
      <c r="E81" s="13">
        <v>0</v>
      </c>
      <c r="G81" s="9" t="s">
        <v>96</v>
      </c>
      <c r="H81" s="20">
        <v>-9.5769099023495178E-3</v>
      </c>
      <c r="I81" s="16"/>
    </row>
    <row r="82" spans="1:9" x14ac:dyDescent="0.25">
      <c r="A82" s="9" t="s">
        <v>97</v>
      </c>
      <c r="B82" s="14">
        <v>0.37384969325153372</v>
      </c>
      <c r="C82" s="15">
        <v>3.6427804049995411</v>
      </c>
      <c r="D82" s="12">
        <v>2608</v>
      </c>
      <c r="E82" s="13">
        <v>0</v>
      </c>
      <c r="G82" s="9" t="s">
        <v>97</v>
      </c>
      <c r="H82" s="20">
        <v>-5.2334063176316609E-3</v>
      </c>
      <c r="I82" s="16"/>
    </row>
    <row r="83" spans="1:9" x14ac:dyDescent="0.25">
      <c r="A83" s="9" t="s">
        <v>98</v>
      </c>
      <c r="B83" s="14">
        <v>4.4478527607361963E-2</v>
      </c>
      <c r="C83" s="15">
        <v>0.62698568057872406</v>
      </c>
      <c r="D83" s="12">
        <v>2608</v>
      </c>
      <c r="E83" s="13">
        <v>0</v>
      </c>
      <c r="G83" s="9" t="s">
        <v>98</v>
      </c>
      <c r="H83" s="20">
        <v>-2.3263906945414667E-3</v>
      </c>
      <c r="I83" s="16"/>
    </row>
    <row r="84" spans="1:9" x14ac:dyDescent="0.25">
      <c r="A84" s="9" t="s">
        <v>99</v>
      </c>
      <c r="B84" s="14">
        <v>0.18711656441717792</v>
      </c>
      <c r="C84" s="15">
        <v>2.8344344833251176</v>
      </c>
      <c r="D84" s="12">
        <v>2608</v>
      </c>
      <c r="E84" s="13">
        <v>0</v>
      </c>
      <c r="G84" s="9" t="s">
        <v>99</v>
      </c>
      <c r="H84" s="20">
        <v>-8.6004509249902096E-4</v>
      </c>
      <c r="I84" s="16"/>
    </row>
    <row r="85" spans="1:9" x14ac:dyDescent="0.25">
      <c r="A85" s="9" t="s">
        <v>100</v>
      </c>
      <c r="B85" s="14">
        <v>4.6825153374233128</v>
      </c>
      <c r="C85" s="15">
        <v>14.781688704047923</v>
      </c>
      <c r="D85" s="12">
        <v>2608</v>
      </c>
      <c r="E85" s="13">
        <v>0</v>
      </c>
      <c r="G85" s="9" t="s">
        <v>100</v>
      </c>
      <c r="H85" s="20">
        <v>-3.3866675027044595E-3</v>
      </c>
      <c r="I85" s="16"/>
    </row>
    <row r="86" spans="1:9" ht="15.75" thickBot="1" x14ac:dyDescent="0.3">
      <c r="A86" s="9" t="s">
        <v>101</v>
      </c>
      <c r="B86" s="14">
        <v>0.1928680981595092</v>
      </c>
      <c r="C86" s="15">
        <v>1.8272106164827444</v>
      </c>
      <c r="D86" s="12">
        <v>2608</v>
      </c>
      <c r="E86" s="13">
        <v>0</v>
      </c>
      <c r="G86" s="9" t="s">
        <v>101</v>
      </c>
      <c r="H86" s="20">
        <v>-5.2065544553803605E-3</v>
      </c>
      <c r="I86" s="16"/>
    </row>
    <row r="87" spans="1:9" ht="36.75" thickBot="1" x14ac:dyDescent="0.3">
      <c r="A87" s="46" t="s">
        <v>104</v>
      </c>
      <c r="B87" s="47"/>
      <c r="C87" s="48"/>
      <c r="D87" s="49"/>
      <c r="E87" s="50"/>
      <c r="G87" s="51" t="s">
        <v>105</v>
      </c>
      <c r="H87" s="52"/>
      <c r="I87" s="16"/>
    </row>
  </sheetData>
  <mergeCells count="3">
    <mergeCell ref="G4:H4"/>
    <mergeCell ref="K5:L5"/>
    <mergeCell ref="A5:E5"/>
  </mergeCells>
  <pageMargins left="0.45" right="0.45" top="0.5" bottom="0.5" header="0" footer="0"/>
  <pageSetup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3"/>
  <sheetViews>
    <sheetView topLeftCell="A97" workbookViewId="0">
      <selection activeCell="F7" sqref="F7"/>
    </sheetView>
  </sheetViews>
  <sheetFormatPr defaultRowHeight="15" x14ac:dyDescent="0.25"/>
  <cols>
    <col min="2" max="2" width="51.5703125" bestFit="1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2:6" ht="14.45" x14ac:dyDescent="0.3">
      <c r="B1" t="s">
        <v>106</v>
      </c>
    </row>
    <row r="3" spans="2:6" x14ac:dyDescent="0.25">
      <c r="C3" s="55" t="s">
        <v>9</v>
      </c>
      <c r="D3" s="55"/>
      <c r="E3" s="55"/>
    </row>
    <row r="4" spans="2:6" ht="15.75" thickBot="1" x14ac:dyDescent="0.3">
      <c r="C4" t="s">
        <v>20</v>
      </c>
      <c r="D4" s="28"/>
      <c r="E4" s="27"/>
    </row>
    <row r="5" spans="2:6" x14ac:dyDescent="0.25">
      <c r="C5" s="31" t="s">
        <v>10</v>
      </c>
      <c r="D5" s="32" t="s">
        <v>11</v>
      </c>
      <c r="E5" s="36">
        <v>10839</v>
      </c>
    </row>
    <row r="6" spans="2:6" x14ac:dyDescent="0.25">
      <c r="C6" s="33"/>
      <c r="D6" s="27" t="s">
        <v>12</v>
      </c>
      <c r="E6" s="37">
        <v>0</v>
      </c>
    </row>
    <row r="7" spans="2:6" x14ac:dyDescent="0.25">
      <c r="C7" s="33" t="s">
        <v>1</v>
      </c>
      <c r="D7" s="29"/>
      <c r="E7" s="38">
        <v>-0.15016450000000001</v>
      </c>
    </row>
    <row r="8" spans="2:6" x14ac:dyDescent="0.25">
      <c r="C8" s="33" t="s">
        <v>13</v>
      </c>
      <c r="D8" s="29"/>
      <c r="E8" s="38">
        <v>-5.3605899999999998E-2</v>
      </c>
    </row>
    <row r="9" spans="2:6" x14ac:dyDescent="0.25">
      <c r="C9" s="33" t="s">
        <v>14</v>
      </c>
      <c r="D9" s="29"/>
      <c r="E9" s="38">
        <v>1.0369514900000001</v>
      </c>
    </row>
    <row r="10" spans="2:6" ht="15" customHeight="1" x14ac:dyDescent="0.25">
      <c r="C10" s="33" t="s">
        <v>15</v>
      </c>
      <c r="D10" s="29"/>
      <c r="E10" s="38">
        <v>-3.39621</v>
      </c>
    </row>
    <row r="11" spans="2:6" x14ac:dyDescent="0.25">
      <c r="C11" s="33" t="s">
        <v>16</v>
      </c>
      <c r="D11" s="29"/>
      <c r="E11" s="38">
        <v>2.1745000000000001</v>
      </c>
    </row>
    <row r="12" spans="2:6" ht="15" customHeight="1" x14ac:dyDescent="0.25">
      <c r="C12" s="33" t="s">
        <v>17</v>
      </c>
      <c r="D12" s="29">
        <v>20</v>
      </c>
      <c r="E12" s="38">
        <v>-0.94293150000000003</v>
      </c>
    </row>
    <row r="13" spans="2:6" x14ac:dyDescent="0.25">
      <c r="C13" s="33"/>
      <c r="D13" s="29">
        <v>40</v>
      </c>
      <c r="E13" s="38">
        <v>-0.31744260000000002</v>
      </c>
    </row>
    <row r="14" spans="2:6" ht="15" customHeight="1" x14ac:dyDescent="0.25">
      <c r="C14" s="33"/>
      <c r="D14" s="29">
        <v>60</v>
      </c>
      <c r="E14" s="38">
        <v>0.2192847</v>
      </c>
    </row>
    <row r="15" spans="2:6" ht="15.75" thickBot="1" x14ac:dyDescent="0.3">
      <c r="C15" s="34"/>
      <c r="D15" s="35">
        <v>80</v>
      </c>
      <c r="E15" s="39">
        <v>0.77165980000000001</v>
      </c>
    </row>
    <row r="16" spans="2:6" x14ac:dyDescent="0.25">
      <c r="C16" s="29"/>
      <c r="D16" s="27"/>
      <c r="E16" s="26"/>
      <c r="F16" s="22"/>
    </row>
    <row r="17" spans="2:8" ht="14.45" x14ac:dyDescent="0.3">
      <c r="C17" s="29"/>
      <c r="D17" s="24"/>
      <c r="E17" s="25"/>
      <c r="F17" s="22"/>
    </row>
    <row r="18" spans="2:8" ht="14.45" x14ac:dyDescent="0.3">
      <c r="C18" s="27"/>
      <c r="D18" s="24"/>
      <c r="E18" s="25"/>
      <c r="F18" s="22"/>
    </row>
    <row r="19" spans="2:8" ht="14.45" x14ac:dyDescent="0.3">
      <c r="C19" s="27"/>
      <c r="D19" s="24"/>
      <c r="E19" s="25"/>
      <c r="F19" s="22"/>
    </row>
    <row r="20" spans="2:8" ht="14.45" x14ac:dyDescent="0.3">
      <c r="C20" s="27"/>
      <c r="D20" s="24"/>
      <c r="E20" s="25"/>
      <c r="F20" s="22"/>
    </row>
    <row r="25" spans="2:8" x14ac:dyDescent="0.25">
      <c r="B25" s="54" t="s">
        <v>18</v>
      </c>
      <c r="C25" s="54"/>
      <c r="D25" s="54"/>
      <c r="E25" s="54"/>
      <c r="F25" s="54"/>
      <c r="G25" s="54"/>
      <c r="H25" s="54"/>
    </row>
    <row r="26" spans="2:8" ht="15.75" thickBot="1" x14ac:dyDescent="0.3">
      <c r="B26" s="22" t="s">
        <v>21</v>
      </c>
    </row>
    <row r="27" spans="2:8" ht="15.75" thickBot="1" x14ac:dyDescent="0.3">
      <c r="B27" s="56"/>
      <c r="C27" s="58" t="s">
        <v>22</v>
      </c>
      <c r="D27" s="59"/>
      <c r="E27" s="59"/>
      <c r="F27" s="59"/>
      <c r="G27" s="59"/>
      <c r="H27" s="60"/>
    </row>
    <row r="28" spans="2:8" ht="15.75" thickBot="1" x14ac:dyDescent="0.3">
      <c r="B28" s="57"/>
      <c r="C28" s="45">
        <v>1</v>
      </c>
      <c r="D28" s="44">
        <v>2</v>
      </c>
      <c r="E28" s="44">
        <v>3</v>
      </c>
      <c r="F28" s="44">
        <v>4</v>
      </c>
      <c r="G28" s="44">
        <v>5</v>
      </c>
      <c r="H28" s="44" t="s">
        <v>19</v>
      </c>
    </row>
    <row r="29" spans="2:8" x14ac:dyDescent="0.25">
      <c r="B29" s="40" t="s">
        <v>23</v>
      </c>
      <c r="C29" s="40">
        <v>0.15</v>
      </c>
      <c r="D29" s="40">
        <v>0.73</v>
      </c>
      <c r="E29" s="40">
        <v>0.9</v>
      </c>
      <c r="F29" s="40">
        <v>0.97</v>
      </c>
      <c r="G29" s="40">
        <v>1</v>
      </c>
      <c r="H29" s="40">
        <v>0.75</v>
      </c>
    </row>
    <row r="30" spans="2:8" x14ac:dyDescent="0.25">
      <c r="B30" s="40" t="s">
        <v>24</v>
      </c>
      <c r="C30" s="40">
        <v>0.47</v>
      </c>
      <c r="D30" s="40">
        <v>0.67</v>
      </c>
      <c r="E30" s="40">
        <v>0.72</v>
      </c>
      <c r="F30" s="40">
        <v>0.84</v>
      </c>
      <c r="G30" s="40">
        <v>0.91</v>
      </c>
      <c r="H30" s="40">
        <v>0.72</v>
      </c>
    </row>
    <row r="31" spans="2:8" x14ac:dyDescent="0.25">
      <c r="B31" s="40" t="s">
        <v>25</v>
      </c>
      <c r="C31" s="40">
        <v>0.2</v>
      </c>
      <c r="D31" s="40">
        <v>0.82</v>
      </c>
      <c r="E31" s="40">
        <v>0.93</v>
      </c>
      <c r="F31" s="40">
        <v>0.98</v>
      </c>
      <c r="G31" s="40">
        <v>0.99</v>
      </c>
      <c r="H31" s="40">
        <v>0.78</v>
      </c>
    </row>
    <row r="32" spans="2:8" x14ac:dyDescent="0.25">
      <c r="B32" s="40" t="s">
        <v>26</v>
      </c>
      <c r="C32" s="40">
        <v>0.01</v>
      </c>
      <c r="D32" s="40">
        <v>0.36</v>
      </c>
      <c r="E32" s="40">
        <v>0.69</v>
      </c>
      <c r="F32" s="40">
        <v>0.89</v>
      </c>
      <c r="G32" s="40">
        <v>0.98</v>
      </c>
      <c r="H32" s="40">
        <v>0.57999999999999996</v>
      </c>
    </row>
    <row r="33" spans="1:11" x14ac:dyDescent="0.25">
      <c r="B33" s="40" t="s">
        <v>27</v>
      </c>
      <c r="C33" s="40">
        <v>0.4</v>
      </c>
      <c r="D33" s="40">
        <v>0.65</v>
      </c>
      <c r="E33" s="40">
        <v>0.63</v>
      </c>
      <c r="F33" s="40">
        <v>0.65</v>
      </c>
      <c r="G33" s="40">
        <v>0.62</v>
      </c>
      <c r="H33" s="40">
        <v>0.59</v>
      </c>
    </row>
    <row r="34" spans="1:11" x14ac:dyDescent="0.25">
      <c r="B34" s="40" t="s">
        <v>28</v>
      </c>
      <c r="C34" s="40">
        <v>0.02</v>
      </c>
      <c r="D34" s="40">
        <v>0.03</v>
      </c>
      <c r="E34" s="40">
        <v>0.04</v>
      </c>
      <c r="F34" s="40">
        <v>0.08</v>
      </c>
      <c r="G34" s="40">
        <v>0.21</v>
      </c>
      <c r="H34" s="40">
        <v>0.08</v>
      </c>
    </row>
    <row r="35" spans="1:11" x14ac:dyDescent="0.25">
      <c r="B35" s="40" t="s">
        <v>29</v>
      </c>
      <c r="C35" s="40">
        <v>0.01</v>
      </c>
      <c r="D35" s="40">
        <v>0.03</v>
      </c>
      <c r="E35" s="40">
        <v>0.1</v>
      </c>
      <c r="F35" s="40">
        <v>0.17</v>
      </c>
      <c r="G35" s="40">
        <v>0.48</v>
      </c>
      <c r="H35" s="40">
        <v>0.16</v>
      </c>
    </row>
    <row r="36" spans="1:11" x14ac:dyDescent="0.25">
      <c r="B36" s="40" t="s">
        <v>30</v>
      </c>
      <c r="C36" s="40">
        <v>0.05</v>
      </c>
      <c r="D36" s="40">
        <v>0.06</v>
      </c>
      <c r="E36" s="40">
        <v>0.03</v>
      </c>
      <c r="F36" s="40">
        <v>0.01</v>
      </c>
      <c r="G36" s="40">
        <v>0.01</v>
      </c>
      <c r="H36" s="40">
        <v>0.03</v>
      </c>
    </row>
    <row r="37" spans="1:11" x14ac:dyDescent="0.25">
      <c r="B37" s="40" t="s">
        <v>31</v>
      </c>
      <c r="C37" s="40">
        <v>0.08</v>
      </c>
      <c r="D37" s="40">
        <v>0.03</v>
      </c>
      <c r="E37" s="40">
        <v>0.03</v>
      </c>
      <c r="F37" s="40">
        <v>0.01</v>
      </c>
      <c r="G37" s="40">
        <v>0.01</v>
      </c>
      <c r="H37" s="40">
        <v>0.03</v>
      </c>
    </row>
    <row r="38" spans="1:11" x14ac:dyDescent="0.25">
      <c r="A38" s="22"/>
      <c r="B38" s="40" t="s">
        <v>32</v>
      </c>
      <c r="C38" s="40">
        <v>0.88</v>
      </c>
      <c r="D38" s="40">
        <v>1</v>
      </c>
      <c r="E38" s="40">
        <v>1</v>
      </c>
      <c r="F38" s="40">
        <v>1</v>
      </c>
      <c r="G38" s="40">
        <v>1</v>
      </c>
      <c r="H38" s="40">
        <v>0.98</v>
      </c>
      <c r="I38" s="23"/>
      <c r="J38" s="22"/>
      <c r="K38" s="22"/>
    </row>
    <row r="39" spans="1:11" ht="15.75" customHeight="1" x14ac:dyDescent="0.25">
      <c r="A39" s="22"/>
      <c r="B39" s="40" t="s">
        <v>33</v>
      </c>
      <c r="C39" s="40">
        <v>0.19</v>
      </c>
      <c r="D39" s="40">
        <v>0.51</v>
      </c>
      <c r="E39" s="40">
        <v>0.74</v>
      </c>
      <c r="F39" s="40">
        <v>0.83</v>
      </c>
      <c r="G39" s="40">
        <v>0.95</v>
      </c>
      <c r="H39" s="40">
        <v>0.64</v>
      </c>
      <c r="I39" s="23"/>
      <c r="J39" s="22"/>
      <c r="K39" s="22"/>
    </row>
    <row r="40" spans="1:11" ht="15" customHeight="1" x14ac:dyDescent="0.25">
      <c r="A40" s="22"/>
      <c r="B40" s="40" t="s">
        <v>34</v>
      </c>
      <c r="C40" s="40">
        <v>0.11</v>
      </c>
      <c r="D40" s="40">
        <v>0.39</v>
      </c>
      <c r="E40" s="40">
        <v>0.57999999999999996</v>
      </c>
      <c r="F40" s="40">
        <v>0.75</v>
      </c>
      <c r="G40" s="40">
        <v>0.83</v>
      </c>
      <c r="H40" s="40">
        <v>0.53</v>
      </c>
      <c r="I40" s="23"/>
      <c r="J40" s="22"/>
      <c r="K40" s="22"/>
    </row>
    <row r="41" spans="1:11" x14ac:dyDescent="0.25">
      <c r="A41" s="22"/>
      <c r="B41" s="40" t="s">
        <v>35</v>
      </c>
      <c r="C41" s="40">
        <v>0.85</v>
      </c>
      <c r="D41" s="40">
        <v>0.92</v>
      </c>
      <c r="E41" s="40">
        <v>0.87</v>
      </c>
      <c r="F41" s="40">
        <v>0.88</v>
      </c>
      <c r="G41" s="40">
        <v>0.89</v>
      </c>
      <c r="H41" s="40">
        <v>0.88</v>
      </c>
      <c r="I41" s="23"/>
      <c r="J41" s="22"/>
      <c r="K41" s="22"/>
    </row>
    <row r="42" spans="1:11" x14ac:dyDescent="0.25">
      <c r="A42" s="22"/>
      <c r="B42" s="40" t="s">
        <v>36</v>
      </c>
      <c r="C42" s="40">
        <v>0.01</v>
      </c>
      <c r="D42" s="40">
        <v>0.12</v>
      </c>
      <c r="E42" s="40">
        <v>0.32</v>
      </c>
      <c r="F42" s="40">
        <v>0.54</v>
      </c>
      <c r="G42" s="40">
        <v>0.77</v>
      </c>
      <c r="H42" s="40">
        <v>0.35</v>
      </c>
      <c r="I42" s="23"/>
      <c r="J42" s="22"/>
      <c r="K42" s="22"/>
    </row>
    <row r="43" spans="1:11" x14ac:dyDescent="0.25">
      <c r="A43" s="22"/>
      <c r="B43" s="40" t="s">
        <v>37</v>
      </c>
      <c r="C43" s="40">
        <v>0.01</v>
      </c>
      <c r="D43" s="40">
        <v>0.28000000000000003</v>
      </c>
      <c r="E43" s="40">
        <v>0.55000000000000004</v>
      </c>
      <c r="F43" s="40">
        <v>0.79</v>
      </c>
      <c r="G43" s="40">
        <v>0.95</v>
      </c>
      <c r="H43" s="40">
        <v>0.52</v>
      </c>
      <c r="I43" s="23"/>
      <c r="J43" s="22"/>
      <c r="K43" s="22"/>
    </row>
    <row r="44" spans="1:11" x14ac:dyDescent="0.25">
      <c r="A44" s="22"/>
      <c r="B44" s="40" t="s">
        <v>38</v>
      </c>
      <c r="C44" s="40">
        <v>0</v>
      </c>
      <c r="D44" s="40">
        <v>0</v>
      </c>
      <c r="E44" s="40">
        <v>0</v>
      </c>
      <c r="F44" s="40">
        <v>0</v>
      </c>
      <c r="G44" s="40">
        <v>7.0000000000000007E-2</v>
      </c>
      <c r="H44" s="40">
        <v>0.01</v>
      </c>
      <c r="I44" s="23"/>
      <c r="J44" s="22"/>
      <c r="K44" s="22"/>
    </row>
    <row r="45" spans="1:11" x14ac:dyDescent="0.25">
      <c r="A45" s="22"/>
      <c r="B45" s="40" t="s">
        <v>39</v>
      </c>
      <c r="C45" s="40">
        <v>0</v>
      </c>
      <c r="D45" s="40">
        <v>0</v>
      </c>
      <c r="E45" s="40">
        <v>0.01</v>
      </c>
      <c r="F45" s="40">
        <v>0.1</v>
      </c>
      <c r="G45" s="40">
        <v>0.46</v>
      </c>
      <c r="H45" s="40">
        <v>0.11</v>
      </c>
      <c r="I45" s="23"/>
      <c r="J45" s="22"/>
      <c r="K45" s="22"/>
    </row>
    <row r="46" spans="1:11" x14ac:dyDescent="0.25">
      <c r="A46" s="22"/>
      <c r="B46" s="40" t="s">
        <v>40</v>
      </c>
      <c r="C46" s="40">
        <v>0</v>
      </c>
      <c r="D46" s="40">
        <v>0.01</v>
      </c>
      <c r="E46" s="40">
        <v>0.08</v>
      </c>
      <c r="F46" s="40">
        <v>0.23</v>
      </c>
      <c r="G46" s="40">
        <v>0.76</v>
      </c>
      <c r="H46" s="40">
        <v>0.22</v>
      </c>
      <c r="I46" s="23"/>
      <c r="J46" s="22"/>
      <c r="K46" s="22"/>
    </row>
    <row r="47" spans="1:11" x14ac:dyDescent="0.25">
      <c r="A47" s="22"/>
      <c r="B47" s="40" t="s">
        <v>41</v>
      </c>
      <c r="C47" s="40">
        <v>0</v>
      </c>
      <c r="D47" s="40">
        <v>0.01</v>
      </c>
      <c r="E47" s="40">
        <v>0.05</v>
      </c>
      <c r="F47" s="40">
        <v>0.13</v>
      </c>
      <c r="G47" s="40">
        <v>0.61</v>
      </c>
      <c r="H47" s="40">
        <v>0.16</v>
      </c>
      <c r="I47" s="23"/>
      <c r="J47" s="22"/>
      <c r="K47" s="22"/>
    </row>
    <row r="48" spans="1:11" x14ac:dyDescent="0.25">
      <c r="A48" s="22"/>
      <c r="B48" s="40" t="s">
        <v>42</v>
      </c>
      <c r="C48" s="40">
        <v>0.15</v>
      </c>
      <c r="D48" s="40">
        <v>0.31</v>
      </c>
      <c r="E48" s="40">
        <v>0.32</v>
      </c>
      <c r="F48" s="40">
        <v>0.4</v>
      </c>
      <c r="G48" s="40">
        <v>0.44</v>
      </c>
      <c r="H48" s="40">
        <v>0.32</v>
      </c>
      <c r="I48" s="23"/>
      <c r="J48" s="22"/>
      <c r="K48" s="22"/>
    </row>
    <row r="49" spans="1:11" x14ac:dyDescent="0.25">
      <c r="A49" s="22"/>
      <c r="B49" s="40" t="s">
        <v>43</v>
      </c>
      <c r="C49" s="40">
        <v>0.19</v>
      </c>
      <c r="D49" s="40">
        <v>0.02</v>
      </c>
      <c r="E49" s="40">
        <v>0.02</v>
      </c>
      <c r="F49" s="40">
        <v>0.01</v>
      </c>
      <c r="G49" s="40">
        <v>0</v>
      </c>
      <c r="H49" s="40">
        <v>0.05</v>
      </c>
      <c r="I49" s="23"/>
      <c r="J49" s="22"/>
      <c r="K49" s="22"/>
    </row>
    <row r="50" spans="1:11" x14ac:dyDescent="0.25">
      <c r="A50" s="22"/>
      <c r="B50" s="40" t="s">
        <v>44</v>
      </c>
      <c r="C50" s="40">
        <v>0.14000000000000001</v>
      </c>
      <c r="D50" s="40">
        <v>0.47</v>
      </c>
      <c r="E50" s="40">
        <v>0.66</v>
      </c>
      <c r="F50" s="40">
        <v>0.82</v>
      </c>
      <c r="G50" s="40">
        <v>0.93</v>
      </c>
      <c r="H50" s="40">
        <v>0.6</v>
      </c>
      <c r="I50" s="23"/>
      <c r="J50" s="22"/>
      <c r="K50" s="22"/>
    </row>
    <row r="51" spans="1:11" x14ac:dyDescent="0.25">
      <c r="A51" s="22"/>
      <c r="B51" s="40" t="s">
        <v>45</v>
      </c>
      <c r="C51" s="40">
        <v>0.93</v>
      </c>
      <c r="D51" s="40">
        <v>0.92</v>
      </c>
      <c r="E51" s="40">
        <v>0.94</v>
      </c>
      <c r="F51" s="40">
        <v>0.95</v>
      </c>
      <c r="G51" s="40">
        <v>0.96</v>
      </c>
      <c r="H51" s="40">
        <v>0.94</v>
      </c>
      <c r="I51" s="23"/>
      <c r="J51" s="22"/>
      <c r="K51" s="22"/>
    </row>
    <row r="52" spans="1:11" x14ac:dyDescent="0.25">
      <c r="A52" s="22"/>
      <c r="B52" s="40" t="s">
        <v>46</v>
      </c>
      <c r="C52" s="40">
        <v>4.2699999999999996</v>
      </c>
      <c r="D52" s="40">
        <v>2.4700000000000002</v>
      </c>
      <c r="E52" s="40">
        <v>2.2999999999999998</v>
      </c>
      <c r="F52" s="40">
        <v>1.79</v>
      </c>
      <c r="G52" s="40">
        <v>1.59</v>
      </c>
      <c r="H52" s="40">
        <v>2.4900000000000002</v>
      </c>
      <c r="I52" s="23"/>
      <c r="J52" s="22"/>
      <c r="K52" s="22"/>
    </row>
    <row r="53" spans="1:11" x14ac:dyDescent="0.25">
      <c r="A53" s="22"/>
      <c r="B53" s="40" t="s">
        <v>47</v>
      </c>
      <c r="C53" s="40">
        <v>0.08</v>
      </c>
      <c r="D53" s="40">
        <v>0.26</v>
      </c>
      <c r="E53" s="40">
        <v>0.32</v>
      </c>
      <c r="F53" s="40">
        <v>0.33</v>
      </c>
      <c r="G53" s="40">
        <v>0.28000000000000003</v>
      </c>
      <c r="H53" s="40">
        <v>0.25</v>
      </c>
      <c r="I53" s="23"/>
      <c r="J53" s="22"/>
      <c r="K53" s="22"/>
    </row>
    <row r="54" spans="1:11" x14ac:dyDescent="0.25">
      <c r="A54" s="22"/>
      <c r="B54" s="40" t="s">
        <v>48</v>
      </c>
      <c r="C54" s="40">
        <v>0.01</v>
      </c>
      <c r="D54" s="40">
        <v>0.02</v>
      </c>
      <c r="E54" s="40">
        <v>0.03</v>
      </c>
      <c r="F54" s="40">
        <v>7.0000000000000007E-2</v>
      </c>
      <c r="G54" s="40">
        <v>0.12</v>
      </c>
      <c r="H54" s="40">
        <v>0.05</v>
      </c>
      <c r="I54" s="23"/>
      <c r="J54" s="22"/>
      <c r="K54" s="22"/>
    </row>
    <row r="55" spans="1:11" x14ac:dyDescent="0.25">
      <c r="A55" s="22"/>
      <c r="B55" s="40" t="s">
        <v>49</v>
      </c>
      <c r="C55" s="40">
        <v>0</v>
      </c>
      <c r="D55" s="40">
        <v>0.01</v>
      </c>
      <c r="E55" s="40">
        <v>0.01</v>
      </c>
      <c r="F55" s="40">
        <v>0.06</v>
      </c>
      <c r="G55" s="40">
        <v>0.08</v>
      </c>
      <c r="H55" s="40">
        <v>0.03</v>
      </c>
      <c r="I55" s="23"/>
      <c r="J55" s="22"/>
      <c r="K55" s="22"/>
    </row>
    <row r="56" spans="1:11" x14ac:dyDescent="0.25">
      <c r="A56" s="22"/>
      <c r="B56" s="40" t="s">
        <v>50</v>
      </c>
      <c r="C56" s="40">
        <v>0.03</v>
      </c>
      <c r="D56" s="40">
        <v>0.03</v>
      </c>
      <c r="E56" s="40">
        <v>0.01</v>
      </c>
      <c r="F56" s="40">
        <v>0</v>
      </c>
      <c r="G56" s="40">
        <v>0</v>
      </c>
      <c r="H56" s="40">
        <v>0.01</v>
      </c>
      <c r="I56" s="23"/>
      <c r="J56" s="22"/>
      <c r="K56" s="22"/>
    </row>
    <row r="57" spans="1:11" x14ac:dyDescent="0.25">
      <c r="A57" s="22"/>
      <c r="B57" s="40" t="s">
        <v>51</v>
      </c>
      <c r="C57" s="40">
        <v>0.02</v>
      </c>
      <c r="D57" s="40">
        <v>0.1</v>
      </c>
      <c r="E57" s="40">
        <v>0.44</v>
      </c>
      <c r="F57" s="40">
        <v>0.67</v>
      </c>
      <c r="G57" s="40">
        <v>0.88</v>
      </c>
      <c r="H57" s="40">
        <v>0.42</v>
      </c>
      <c r="I57" s="23"/>
      <c r="J57" s="22"/>
      <c r="K57" s="22"/>
    </row>
    <row r="58" spans="1:11" x14ac:dyDescent="0.25">
      <c r="A58" s="22"/>
      <c r="B58" s="40" t="s">
        <v>52</v>
      </c>
      <c r="C58" s="40">
        <v>0.19</v>
      </c>
      <c r="D58" s="40">
        <v>0</v>
      </c>
      <c r="E58" s="40">
        <v>0.01</v>
      </c>
      <c r="F58" s="40">
        <v>0</v>
      </c>
      <c r="G58" s="40">
        <v>0</v>
      </c>
      <c r="H58" s="40">
        <v>0.04</v>
      </c>
      <c r="I58" s="23"/>
      <c r="J58" s="22"/>
      <c r="K58" s="22"/>
    </row>
    <row r="59" spans="1:11" x14ac:dyDescent="0.25">
      <c r="A59" s="22"/>
      <c r="B59" s="40" t="s">
        <v>53</v>
      </c>
      <c r="C59" s="40">
        <v>0.01</v>
      </c>
      <c r="D59" s="40">
        <v>0</v>
      </c>
      <c r="E59" s="40">
        <v>0.02</v>
      </c>
      <c r="F59" s="40">
        <v>0</v>
      </c>
      <c r="G59" s="40">
        <v>0</v>
      </c>
      <c r="H59" s="40">
        <v>0.01</v>
      </c>
      <c r="I59" s="23"/>
      <c r="J59" s="22"/>
      <c r="K59" s="22"/>
    </row>
    <row r="60" spans="1:11" x14ac:dyDescent="0.25">
      <c r="A60" s="22"/>
      <c r="B60" s="40" t="s">
        <v>54</v>
      </c>
      <c r="C60" s="40">
        <v>0.54</v>
      </c>
      <c r="D60" s="40">
        <v>0.55000000000000004</v>
      </c>
      <c r="E60" s="40">
        <v>0.3</v>
      </c>
      <c r="F60" s="40">
        <v>0.15</v>
      </c>
      <c r="G60" s="40">
        <v>0.02</v>
      </c>
      <c r="H60" s="40">
        <v>0.31</v>
      </c>
      <c r="I60" s="23"/>
      <c r="J60" s="22"/>
      <c r="K60" s="22"/>
    </row>
    <row r="61" spans="1:11" x14ac:dyDescent="0.25">
      <c r="A61" s="22"/>
      <c r="B61" s="40" t="s">
        <v>55</v>
      </c>
      <c r="C61" s="40">
        <v>0.17</v>
      </c>
      <c r="D61" s="40">
        <v>0.01</v>
      </c>
      <c r="E61" s="40">
        <v>0.01</v>
      </c>
      <c r="F61" s="40">
        <v>0</v>
      </c>
      <c r="G61" s="40">
        <v>0</v>
      </c>
      <c r="H61" s="40">
        <v>0.04</v>
      </c>
      <c r="I61" s="23"/>
      <c r="J61" s="22"/>
      <c r="K61" s="22"/>
    </row>
    <row r="62" spans="1:11" x14ac:dyDescent="0.25">
      <c r="A62" s="22"/>
      <c r="B62" s="40" t="s">
        <v>56</v>
      </c>
      <c r="C62" s="40">
        <v>0.08</v>
      </c>
      <c r="D62" s="40">
        <v>0.01</v>
      </c>
      <c r="E62" s="40">
        <v>0.01</v>
      </c>
      <c r="F62" s="40">
        <v>0.01</v>
      </c>
      <c r="G62" s="40">
        <v>0.01</v>
      </c>
      <c r="H62" s="40">
        <v>0.02</v>
      </c>
      <c r="I62" s="23"/>
      <c r="J62" s="22"/>
      <c r="K62" s="22"/>
    </row>
    <row r="63" spans="1:11" x14ac:dyDescent="0.25">
      <c r="A63" s="22"/>
      <c r="B63" s="40" t="s">
        <v>56</v>
      </c>
      <c r="C63" s="40">
        <v>0.06</v>
      </c>
      <c r="D63" s="40">
        <v>0</v>
      </c>
      <c r="E63" s="40">
        <v>0</v>
      </c>
      <c r="F63" s="40">
        <v>0.01</v>
      </c>
      <c r="G63" s="40">
        <v>0</v>
      </c>
      <c r="H63" s="40">
        <v>0.02</v>
      </c>
      <c r="I63" s="23"/>
      <c r="J63" s="22"/>
      <c r="K63" s="22"/>
    </row>
    <row r="64" spans="1:11" x14ac:dyDescent="0.25">
      <c r="A64" s="22"/>
      <c r="B64" s="40" t="s">
        <v>57</v>
      </c>
      <c r="C64" s="40">
        <v>0.01</v>
      </c>
      <c r="D64" s="40">
        <v>0.05</v>
      </c>
      <c r="E64" s="40">
        <v>0.09</v>
      </c>
      <c r="F64" s="40">
        <v>0.21</v>
      </c>
      <c r="G64" s="40">
        <v>0.43</v>
      </c>
      <c r="H64" s="40">
        <v>0.16</v>
      </c>
      <c r="I64" s="23"/>
      <c r="J64" s="22"/>
      <c r="K64" s="22"/>
    </row>
    <row r="65" spans="1:11" x14ac:dyDescent="0.25">
      <c r="A65" s="22"/>
      <c r="B65" s="40" t="s">
        <v>58</v>
      </c>
      <c r="C65" s="40">
        <v>0.08</v>
      </c>
      <c r="D65" s="40">
        <v>0.17</v>
      </c>
      <c r="E65" s="40">
        <v>0.18</v>
      </c>
      <c r="F65" s="40">
        <v>0.21</v>
      </c>
      <c r="G65" s="40">
        <v>0.2</v>
      </c>
      <c r="H65" s="40">
        <v>0.17</v>
      </c>
      <c r="I65" s="23"/>
      <c r="J65" s="22"/>
      <c r="K65" s="22"/>
    </row>
    <row r="66" spans="1:11" x14ac:dyDescent="0.25">
      <c r="A66" s="22"/>
      <c r="B66" s="40" t="s">
        <v>59</v>
      </c>
      <c r="C66" s="40">
        <v>0</v>
      </c>
      <c r="D66" s="40">
        <v>0.01</v>
      </c>
      <c r="E66" s="40">
        <v>0.01</v>
      </c>
      <c r="F66" s="40">
        <v>0.01</v>
      </c>
      <c r="G66" s="40">
        <v>0.06</v>
      </c>
      <c r="H66" s="40">
        <v>0.02</v>
      </c>
      <c r="I66" s="23"/>
      <c r="J66" s="22"/>
      <c r="K66" s="22"/>
    </row>
    <row r="67" spans="1:11" x14ac:dyDescent="0.25">
      <c r="A67" s="22"/>
      <c r="B67" s="40" t="s">
        <v>60</v>
      </c>
      <c r="C67" s="40">
        <v>0.44</v>
      </c>
      <c r="D67" s="40">
        <v>0.36</v>
      </c>
      <c r="E67" s="40">
        <v>0.26</v>
      </c>
      <c r="F67" s="40">
        <v>0.23</v>
      </c>
      <c r="G67" s="40">
        <v>0.17</v>
      </c>
      <c r="H67" s="40">
        <v>0.28999999999999998</v>
      </c>
      <c r="I67" s="23"/>
      <c r="J67" s="22"/>
      <c r="K67" s="22"/>
    </row>
    <row r="68" spans="1:11" x14ac:dyDescent="0.25">
      <c r="A68" s="22"/>
      <c r="B68" s="40" t="s">
        <v>61</v>
      </c>
      <c r="C68" s="40">
        <v>0.15</v>
      </c>
      <c r="D68" s="40">
        <v>0.1</v>
      </c>
      <c r="E68" s="40">
        <v>0.08</v>
      </c>
      <c r="F68" s="40">
        <v>0.03</v>
      </c>
      <c r="G68" s="40">
        <v>0</v>
      </c>
      <c r="H68" s="40">
        <v>7.0000000000000007E-2</v>
      </c>
      <c r="I68" s="23"/>
      <c r="J68" s="22"/>
      <c r="K68" s="22"/>
    </row>
    <row r="69" spans="1:11" x14ac:dyDescent="0.25">
      <c r="A69" s="22"/>
      <c r="B69" s="40" t="s">
        <v>62</v>
      </c>
      <c r="C69" s="40">
        <v>0.19</v>
      </c>
      <c r="D69" s="40">
        <v>0.2</v>
      </c>
      <c r="E69" s="40">
        <v>0.13</v>
      </c>
      <c r="F69" s="40">
        <v>7.0000000000000007E-2</v>
      </c>
      <c r="G69" s="40">
        <v>0.01</v>
      </c>
      <c r="H69" s="40">
        <v>0.12</v>
      </c>
      <c r="I69" s="23"/>
      <c r="J69" s="22"/>
      <c r="K69" s="22"/>
    </row>
    <row r="70" spans="1:11" x14ac:dyDescent="0.25">
      <c r="A70" s="22"/>
      <c r="B70" s="40" t="s">
        <v>63</v>
      </c>
      <c r="C70" s="40">
        <v>0.21</v>
      </c>
      <c r="D70" s="40">
        <v>0.3</v>
      </c>
      <c r="E70" s="40">
        <v>0.23</v>
      </c>
      <c r="F70" s="40">
        <v>0.14000000000000001</v>
      </c>
      <c r="G70" s="40">
        <v>0.06</v>
      </c>
      <c r="H70" s="40">
        <v>0.19</v>
      </c>
      <c r="I70" s="23"/>
      <c r="J70" s="22"/>
      <c r="K70" s="22"/>
    </row>
    <row r="71" spans="1:11" x14ac:dyDescent="0.25">
      <c r="A71" s="22"/>
      <c r="B71" s="40" t="s">
        <v>64</v>
      </c>
      <c r="C71" s="40">
        <v>0.41</v>
      </c>
      <c r="D71" s="40">
        <v>0.09</v>
      </c>
      <c r="E71" s="40">
        <v>0.03</v>
      </c>
      <c r="F71" s="40">
        <v>0.03</v>
      </c>
      <c r="G71" s="40">
        <v>0</v>
      </c>
      <c r="H71" s="40">
        <v>0.11</v>
      </c>
      <c r="I71" s="23"/>
      <c r="J71" s="22"/>
      <c r="K71" s="22"/>
    </row>
    <row r="72" spans="1:11" x14ac:dyDescent="0.25">
      <c r="A72" s="22"/>
      <c r="B72" s="40" t="s">
        <v>65</v>
      </c>
      <c r="C72" s="40">
        <v>0</v>
      </c>
      <c r="D72" s="40">
        <v>0.02</v>
      </c>
      <c r="E72" s="40">
        <v>0.06</v>
      </c>
      <c r="F72" s="40">
        <v>0.08</v>
      </c>
      <c r="G72" s="40">
        <v>0.09</v>
      </c>
      <c r="H72" s="40">
        <v>0.05</v>
      </c>
      <c r="I72" s="23"/>
      <c r="J72" s="22"/>
      <c r="K72" s="22"/>
    </row>
    <row r="73" spans="1:11" x14ac:dyDescent="0.25">
      <c r="A73" s="22"/>
      <c r="B73" s="40" t="s">
        <v>66</v>
      </c>
      <c r="C73" s="40">
        <v>0.51</v>
      </c>
      <c r="D73" s="40">
        <v>0.65</v>
      </c>
      <c r="E73" s="40">
        <v>0.45</v>
      </c>
      <c r="F73" s="40">
        <v>0.19</v>
      </c>
      <c r="G73" s="40">
        <v>0.03</v>
      </c>
      <c r="H73" s="40">
        <v>0.37</v>
      </c>
      <c r="I73" s="23"/>
      <c r="J73" s="22"/>
      <c r="K73" s="22"/>
    </row>
    <row r="74" spans="1:11" x14ac:dyDescent="0.25">
      <c r="A74" s="22"/>
      <c r="B74" s="40" t="s">
        <v>67</v>
      </c>
      <c r="C74" s="40">
        <v>0</v>
      </c>
      <c r="D74" s="40">
        <v>0</v>
      </c>
      <c r="E74" s="40">
        <v>0.01</v>
      </c>
      <c r="F74" s="40">
        <v>0.01</v>
      </c>
      <c r="G74" s="40">
        <v>0</v>
      </c>
      <c r="H74" s="40">
        <v>0</v>
      </c>
      <c r="I74" s="23"/>
      <c r="J74" s="22"/>
      <c r="K74" s="22"/>
    </row>
    <row r="75" spans="1:11" x14ac:dyDescent="0.25">
      <c r="A75" s="22"/>
      <c r="B75" s="40" t="s">
        <v>68</v>
      </c>
      <c r="C75" s="40">
        <v>0.01</v>
      </c>
      <c r="D75" s="40">
        <v>0.01</v>
      </c>
      <c r="E75" s="40">
        <v>0.02</v>
      </c>
      <c r="F75" s="40">
        <v>0.01</v>
      </c>
      <c r="G75" s="40">
        <v>0</v>
      </c>
      <c r="H75" s="40">
        <v>0.01</v>
      </c>
      <c r="I75" s="23"/>
      <c r="J75" s="22"/>
      <c r="K75" s="22"/>
    </row>
    <row r="76" spans="1:11" x14ac:dyDescent="0.25">
      <c r="A76" s="22"/>
      <c r="B76" s="40" t="s">
        <v>69</v>
      </c>
      <c r="C76" s="40">
        <v>0</v>
      </c>
      <c r="D76" s="40">
        <v>0</v>
      </c>
      <c r="E76" s="40">
        <v>0.01</v>
      </c>
      <c r="F76" s="40">
        <v>0.01</v>
      </c>
      <c r="G76" s="40">
        <v>0.03</v>
      </c>
      <c r="H76" s="40">
        <v>0.01</v>
      </c>
      <c r="I76" s="23"/>
      <c r="J76" s="22"/>
      <c r="K76" s="22"/>
    </row>
    <row r="77" spans="1:11" x14ac:dyDescent="0.25">
      <c r="A77" s="22"/>
      <c r="B77" s="40" t="s">
        <v>70</v>
      </c>
      <c r="C77" s="40">
        <v>7.0000000000000007E-2</v>
      </c>
      <c r="D77" s="40">
        <v>0.25</v>
      </c>
      <c r="E77" s="40">
        <v>0.5</v>
      </c>
      <c r="F77" s="40">
        <v>0.76</v>
      </c>
      <c r="G77" s="40">
        <v>0.94</v>
      </c>
      <c r="H77" s="40">
        <v>0.5</v>
      </c>
      <c r="I77" s="23"/>
      <c r="J77" s="22"/>
      <c r="K77" s="22"/>
    </row>
    <row r="78" spans="1:11" x14ac:dyDescent="0.25">
      <c r="A78" s="22"/>
      <c r="B78" s="40" t="s">
        <v>71</v>
      </c>
      <c r="C78" s="40">
        <v>0.03</v>
      </c>
      <c r="D78" s="40">
        <v>0.11</v>
      </c>
      <c r="E78" s="40">
        <v>0.11</v>
      </c>
      <c r="F78" s="40">
        <v>0.12</v>
      </c>
      <c r="G78" s="40">
        <v>0.1</v>
      </c>
      <c r="H78" s="40">
        <v>0.09</v>
      </c>
      <c r="I78" s="23"/>
      <c r="J78" s="22"/>
      <c r="K78" s="22"/>
    </row>
    <row r="79" spans="1:11" x14ac:dyDescent="0.25">
      <c r="A79" s="22"/>
      <c r="B79" s="40" t="s">
        <v>72</v>
      </c>
      <c r="C79" s="40">
        <v>0.04</v>
      </c>
      <c r="D79" s="40">
        <v>0</v>
      </c>
      <c r="E79" s="40">
        <v>0</v>
      </c>
      <c r="F79" s="40">
        <v>0</v>
      </c>
      <c r="G79" s="40">
        <v>0</v>
      </c>
      <c r="H79" s="40">
        <v>0.01</v>
      </c>
      <c r="I79" s="23"/>
      <c r="J79" s="22"/>
      <c r="K79" s="22"/>
    </row>
    <row r="80" spans="1:11" x14ac:dyDescent="0.25">
      <c r="A80" s="22"/>
      <c r="B80" s="40" t="s">
        <v>73</v>
      </c>
      <c r="C80" s="40">
        <v>0.05</v>
      </c>
      <c r="D80" s="40">
        <v>0.03</v>
      </c>
      <c r="E80" s="40">
        <v>0.02</v>
      </c>
      <c r="F80" s="40">
        <v>0.01</v>
      </c>
      <c r="G80" s="40">
        <v>0</v>
      </c>
      <c r="H80" s="40">
        <v>0.02</v>
      </c>
      <c r="I80" s="23"/>
      <c r="J80" s="22"/>
      <c r="K80" s="22"/>
    </row>
    <row r="81" spans="1:11" x14ac:dyDescent="0.25">
      <c r="A81" s="22"/>
      <c r="B81" s="40" t="s">
        <v>74</v>
      </c>
      <c r="C81" s="40">
        <v>0.27</v>
      </c>
      <c r="D81" s="40">
        <v>0.33</v>
      </c>
      <c r="E81" s="40">
        <v>0.36</v>
      </c>
      <c r="F81" s="40">
        <v>0.36</v>
      </c>
      <c r="G81" s="40">
        <v>0.39</v>
      </c>
      <c r="H81" s="40">
        <v>0.34</v>
      </c>
      <c r="I81" s="23"/>
      <c r="J81" s="22"/>
      <c r="K81" s="22"/>
    </row>
    <row r="82" spans="1:11" x14ac:dyDescent="0.25">
      <c r="A82" s="22"/>
      <c r="B82" s="40" t="s">
        <v>75</v>
      </c>
      <c r="C82" s="40">
        <v>0.02</v>
      </c>
      <c r="D82" s="40">
        <v>0.05</v>
      </c>
      <c r="E82" s="40">
        <v>0.1</v>
      </c>
      <c r="F82" s="40">
        <v>0.18</v>
      </c>
      <c r="G82" s="40">
        <v>0.2</v>
      </c>
      <c r="H82" s="40">
        <v>0.11</v>
      </c>
      <c r="I82" s="23"/>
      <c r="J82" s="22"/>
      <c r="K82" s="22"/>
    </row>
    <row r="83" spans="1:11" x14ac:dyDescent="0.25">
      <c r="A83" s="22"/>
      <c r="B83" s="40" t="s">
        <v>76</v>
      </c>
      <c r="C83" s="40">
        <v>0.03</v>
      </c>
      <c r="D83" s="40">
        <v>0.08</v>
      </c>
      <c r="E83" s="40">
        <v>7.0000000000000007E-2</v>
      </c>
      <c r="F83" s="40">
        <v>7.0000000000000007E-2</v>
      </c>
      <c r="G83" s="40">
        <v>0.09</v>
      </c>
      <c r="H83" s="40">
        <v>7.0000000000000007E-2</v>
      </c>
      <c r="I83" s="23"/>
      <c r="J83" s="22"/>
      <c r="K83" s="22"/>
    </row>
    <row r="84" spans="1:11" x14ac:dyDescent="0.25">
      <c r="A84" s="22"/>
      <c r="B84" s="40" t="s">
        <v>77</v>
      </c>
      <c r="C84" s="40">
        <v>0.02</v>
      </c>
      <c r="D84" s="40">
        <v>0.09</v>
      </c>
      <c r="E84" s="40">
        <v>0.11</v>
      </c>
      <c r="F84" s="40">
        <v>0.13</v>
      </c>
      <c r="G84" s="40">
        <v>0.16</v>
      </c>
      <c r="H84" s="40">
        <v>0.1</v>
      </c>
      <c r="I84" s="23"/>
      <c r="J84" s="22"/>
      <c r="K84" s="22"/>
    </row>
    <row r="85" spans="1:11" x14ac:dyDescent="0.25">
      <c r="A85" s="22"/>
      <c r="B85" s="40" t="s">
        <v>78</v>
      </c>
      <c r="C85" s="40">
        <v>7.0000000000000007E-2</v>
      </c>
      <c r="D85" s="40">
        <v>0.09</v>
      </c>
      <c r="E85" s="40">
        <v>0.06</v>
      </c>
      <c r="F85" s="40">
        <v>0.09</v>
      </c>
      <c r="G85" s="40">
        <v>7.0000000000000007E-2</v>
      </c>
      <c r="H85" s="40">
        <v>0.08</v>
      </c>
      <c r="I85" s="23"/>
      <c r="J85" s="22"/>
      <c r="K85" s="22"/>
    </row>
    <row r="86" spans="1:11" x14ac:dyDescent="0.25">
      <c r="A86" s="22"/>
      <c r="B86" s="40" t="s">
        <v>79</v>
      </c>
      <c r="C86" s="40">
        <v>0.66</v>
      </c>
      <c r="D86" s="40">
        <v>0.69</v>
      </c>
      <c r="E86" s="40">
        <v>0.65</v>
      </c>
      <c r="F86" s="40">
        <v>0.52</v>
      </c>
      <c r="G86" s="40">
        <v>0.47</v>
      </c>
      <c r="H86" s="40">
        <v>0.6</v>
      </c>
      <c r="I86" s="23"/>
      <c r="J86" s="22"/>
      <c r="K86" s="22"/>
    </row>
    <row r="87" spans="1:11" x14ac:dyDescent="0.25">
      <c r="A87" s="22"/>
      <c r="B87" s="40" t="s">
        <v>80</v>
      </c>
      <c r="C87" s="40">
        <v>0.06</v>
      </c>
      <c r="D87" s="40">
        <v>0</v>
      </c>
      <c r="E87" s="40">
        <v>0</v>
      </c>
      <c r="F87" s="40">
        <v>0</v>
      </c>
      <c r="G87" s="40">
        <v>0</v>
      </c>
      <c r="H87" s="40">
        <v>0.01</v>
      </c>
      <c r="I87" s="23"/>
      <c r="J87" s="22"/>
      <c r="K87" s="22"/>
    </row>
    <row r="88" spans="1:11" x14ac:dyDescent="0.25">
      <c r="A88" s="22"/>
      <c r="B88" s="40" t="s">
        <v>81</v>
      </c>
      <c r="C88" s="40">
        <v>7.0000000000000007E-2</v>
      </c>
      <c r="D88" s="40">
        <v>0</v>
      </c>
      <c r="E88" s="40">
        <v>0</v>
      </c>
      <c r="F88" s="40">
        <v>0</v>
      </c>
      <c r="G88" s="40">
        <v>0</v>
      </c>
      <c r="H88" s="40">
        <v>0.01</v>
      </c>
      <c r="I88" s="23"/>
      <c r="J88" s="22"/>
      <c r="K88" s="22"/>
    </row>
    <row r="89" spans="1:11" x14ac:dyDescent="0.25">
      <c r="A89" s="22"/>
      <c r="B89" s="40" t="s">
        <v>82</v>
      </c>
      <c r="C89" s="40">
        <v>0.67</v>
      </c>
      <c r="D89" s="40">
        <v>0.89</v>
      </c>
      <c r="E89" s="40">
        <v>0.88</v>
      </c>
      <c r="F89" s="40">
        <v>0.9</v>
      </c>
      <c r="G89" s="40">
        <v>0.89</v>
      </c>
      <c r="H89" s="40">
        <v>0.85</v>
      </c>
      <c r="I89" s="23"/>
      <c r="J89" s="22"/>
      <c r="K89" s="22"/>
    </row>
    <row r="90" spans="1:11" x14ac:dyDescent="0.25">
      <c r="A90" s="22"/>
      <c r="B90" s="40" t="s">
        <v>83</v>
      </c>
      <c r="C90" s="40">
        <v>0.23</v>
      </c>
      <c r="D90" s="40">
        <v>0.02</v>
      </c>
      <c r="E90" s="40">
        <v>0</v>
      </c>
      <c r="F90" s="40">
        <v>0</v>
      </c>
      <c r="G90" s="40">
        <v>0</v>
      </c>
      <c r="H90" s="40">
        <v>0.05</v>
      </c>
      <c r="I90" s="23"/>
      <c r="J90" s="22"/>
      <c r="K90" s="22"/>
    </row>
    <row r="91" spans="1:11" x14ac:dyDescent="0.25">
      <c r="A91" s="22"/>
      <c r="B91" s="40" t="s">
        <v>84</v>
      </c>
      <c r="C91" s="40">
        <v>0</v>
      </c>
      <c r="D91" s="40">
        <v>0.01</v>
      </c>
      <c r="E91" s="40">
        <v>0.01</v>
      </c>
      <c r="F91" s="40">
        <v>0.01</v>
      </c>
      <c r="G91" s="40">
        <v>0.01</v>
      </c>
      <c r="H91" s="40">
        <v>0.01</v>
      </c>
      <c r="I91" s="23"/>
      <c r="J91" s="22"/>
      <c r="K91" s="22"/>
    </row>
    <row r="92" spans="1:11" x14ac:dyDescent="0.25">
      <c r="A92" s="22"/>
      <c r="B92" s="40" t="s">
        <v>85</v>
      </c>
      <c r="C92" s="40">
        <v>0.01</v>
      </c>
      <c r="D92" s="40">
        <v>0.03</v>
      </c>
      <c r="E92" s="40">
        <v>0.06</v>
      </c>
      <c r="F92" s="40">
        <v>0.04</v>
      </c>
      <c r="G92" s="40">
        <v>0.06</v>
      </c>
      <c r="H92" s="40">
        <v>0.04</v>
      </c>
      <c r="I92" s="23"/>
      <c r="J92" s="22"/>
      <c r="K92" s="22"/>
    </row>
    <row r="93" spans="1:11" x14ac:dyDescent="0.25">
      <c r="A93" s="22"/>
      <c r="B93" s="40" t="s">
        <v>86</v>
      </c>
      <c r="C93" s="40">
        <v>0.08</v>
      </c>
      <c r="D93" s="40">
        <v>0.04</v>
      </c>
      <c r="E93" s="40">
        <v>0.05</v>
      </c>
      <c r="F93" s="40">
        <v>0.03</v>
      </c>
      <c r="G93" s="40">
        <v>0.04</v>
      </c>
      <c r="H93" s="40">
        <v>0.05</v>
      </c>
      <c r="I93" s="23"/>
      <c r="J93" s="22"/>
      <c r="K93" s="22"/>
    </row>
    <row r="94" spans="1:11" x14ac:dyDescent="0.25">
      <c r="A94" s="22"/>
      <c r="B94" s="40" t="s">
        <v>87</v>
      </c>
      <c r="C94" s="40">
        <v>0.08</v>
      </c>
      <c r="D94" s="40">
        <v>0</v>
      </c>
      <c r="E94" s="40">
        <v>0</v>
      </c>
      <c r="F94" s="40">
        <v>0</v>
      </c>
      <c r="G94" s="40">
        <v>0</v>
      </c>
      <c r="H94" s="40">
        <v>0.02</v>
      </c>
      <c r="I94" s="23"/>
      <c r="J94" s="22"/>
      <c r="K94" s="22"/>
    </row>
    <row r="95" spans="1:11" x14ac:dyDescent="0.25">
      <c r="A95" s="22"/>
      <c r="B95" s="40" t="s">
        <v>88</v>
      </c>
      <c r="C95" s="40">
        <v>0.26</v>
      </c>
      <c r="D95" s="40">
        <v>0.32</v>
      </c>
      <c r="E95" s="40">
        <v>0.28000000000000003</v>
      </c>
      <c r="F95" s="40">
        <v>0.22</v>
      </c>
      <c r="G95" s="40">
        <v>0.1</v>
      </c>
      <c r="H95" s="40">
        <v>0.24</v>
      </c>
      <c r="I95" s="23"/>
      <c r="J95" s="22"/>
      <c r="K95" s="22"/>
    </row>
    <row r="96" spans="1:11" x14ac:dyDescent="0.25">
      <c r="A96" s="22"/>
      <c r="B96" s="40" t="s">
        <v>89</v>
      </c>
      <c r="C96" s="40">
        <v>3.3300000000000003E-2</v>
      </c>
      <c r="D96" s="40">
        <v>0.1603</v>
      </c>
      <c r="E96" s="40">
        <v>0.24660000000000001</v>
      </c>
      <c r="F96" s="40">
        <v>0.19639999999999999</v>
      </c>
      <c r="G96" s="40">
        <v>9.0499999999999997E-2</v>
      </c>
      <c r="H96" s="40">
        <v>0.1454</v>
      </c>
      <c r="I96" s="23"/>
      <c r="J96" s="22"/>
      <c r="K96" s="22"/>
    </row>
    <row r="97" spans="1:11" x14ac:dyDescent="0.25">
      <c r="A97" s="22"/>
      <c r="B97" s="40" t="s">
        <v>90</v>
      </c>
      <c r="C97" s="40">
        <v>0.02</v>
      </c>
      <c r="D97" s="40">
        <v>0.06</v>
      </c>
      <c r="E97" s="40">
        <v>0.18</v>
      </c>
      <c r="F97" s="40">
        <v>0.31</v>
      </c>
      <c r="G97" s="40">
        <v>0.55000000000000004</v>
      </c>
      <c r="H97" s="40">
        <v>0.22</v>
      </c>
      <c r="I97" s="23"/>
      <c r="J97" s="22"/>
      <c r="K97" s="22"/>
    </row>
    <row r="98" spans="1:11" x14ac:dyDescent="0.25">
      <c r="A98" s="22"/>
      <c r="B98" s="40" t="s">
        <v>91</v>
      </c>
      <c r="C98" s="40">
        <v>0.11</v>
      </c>
      <c r="D98" s="40">
        <v>0.06</v>
      </c>
      <c r="E98" s="40">
        <v>0.06</v>
      </c>
      <c r="F98" s="40">
        <v>0.06</v>
      </c>
      <c r="G98" s="40">
        <v>0.03</v>
      </c>
      <c r="H98" s="40">
        <v>0.06</v>
      </c>
      <c r="I98" s="23"/>
      <c r="J98" s="22"/>
      <c r="K98" s="22"/>
    </row>
    <row r="99" spans="1:11" x14ac:dyDescent="0.25">
      <c r="A99" s="22"/>
      <c r="B99" s="40" t="s">
        <v>92</v>
      </c>
      <c r="C99" s="40">
        <v>0.66</v>
      </c>
      <c r="D99" s="40">
        <v>0.73</v>
      </c>
      <c r="E99" s="40">
        <v>0.56000000000000005</v>
      </c>
      <c r="F99" s="40">
        <v>0.43</v>
      </c>
      <c r="G99" s="40">
        <v>0.28000000000000003</v>
      </c>
      <c r="H99" s="40">
        <v>0.53</v>
      </c>
      <c r="I99" s="23"/>
      <c r="J99" s="22"/>
      <c r="K99" s="22"/>
    </row>
    <row r="100" spans="1:11" x14ac:dyDescent="0.25">
      <c r="A100" s="22"/>
      <c r="B100" s="40" t="s">
        <v>93</v>
      </c>
      <c r="C100" s="40">
        <v>0.03</v>
      </c>
      <c r="D100" s="40">
        <v>0.04</v>
      </c>
      <c r="E100" s="40">
        <v>0.02</v>
      </c>
      <c r="F100" s="40">
        <v>0.02</v>
      </c>
      <c r="G100" s="40">
        <v>0.01</v>
      </c>
      <c r="H100" s="40">
        <v>0.02</v>
      </c>
      <c r="I100" s="23"/>
      <c r="J100" s="22"/>
      <c r="K100" s="22"/>
    </row>
    <row r="101" spans="1:11" x14ac:dyDescent="0.25">
      <c r="A101" s="22"/>
      <c r="B101" s="40" t="s">
        <v>94</v>
      </c>
      <c r="C101" s="40">
        <v>0.13</v>
      </c>
      <c r="D101" s="40">
        <v>0.02</v>
      </c>
      <c r="E101" s="40">
        <v>0.04</v>
      </c>
      <c r="F101" s="40">
        <v>0.03</v>
      </c>
      <c r="G101" s="40">
        <v>0.03</v>
      </c>
      <c r="H101" s="40">
        <v>0.05</v>
      </c>
      <c r="I101" s="23"/>
      <c r="J101" s="22"/>
      <c r="K101" s="22"/>
    </row>
    <row r="102" spans="1:11" x14ac:dyDescent="0.25">
      <c r="A102" s="22"/>
      <c r="B102" s="40" t="s">
        <v>95</v>
      </c>
      <c r="C102" s="40">
        <v>0.15790000000000001</v>
      </c>
      <c r="D102" s="40">
        <v>0.46429999999999999</v>
      </c>
      <c r="E102" s="40">
        <v>0.60119999999999996</v>
      </c>
      <c r="F102" s="40">
        <v>0.74750000000000005</v>
      </c>
      <c r="G102" s="40">
        <v>0.90180000000000005</v>
      </c>
      <c r="H102" s="40">
        <v>0.57450000000000001</v>
      </c>
      <c r="I102" s="23"/>
      <c r="J102" s="22"/>
      <c r="K102" s="22"/>
    </row>
    <row r="103" spans="1:11" x14ac:dyDescent="0.25">
      <c r="A103" s="22"/>
      <c r="B103" s="40" t="s">
        <v>96</v>
      </c>
      <c r="C103" s="40">
        <v>9.2850000000000001</v>
      </c>
      <c r="D103" s="40">
        <v>5.5534999999999997</v>
      </c>
      <c r="E103" s="40">
        <v>3.3062999999999998</v>
      </c>
      <c r="F103" s="40">
        <v>4.2370000000000001</v>
      </c>
      <c r="G103" s="40">
        <v>5.0955000000000004</v>
      </c>
      <c r="H103" s="40">
        <v>5.4962</v>
      </c>
      <c r="I103" s="23"/>
      <c r="J103" s="22"/>
      <c r="K103" s="22"/>
    </row>
    <row r="104" spans="1:11" x14ac:dyDescent="0.25">
      <c r="A104" s="22"/>
      <c r="B104" s="40" t="s">
        <v>97</v>
      </c>
      <c r="C104" s="40">
        <v>0.67569999999999997</v>
      </c>
      <c r="D104" s="40">
        <v>0.61770000000000003</v>
      </c>
      <c r="E104" s="40">
        <v>0.35599999999999998</v>
      </c>
      <c r="F104" s="40">
        <v>0.21279999999999999</v>
      </c>
      <c r="G104" s="40">
        <v>0.4</v>
      </c>
      <c r="H104" s="40">
        <v>0.45250000000000001</v>
      </c>
      <c r="I104" s="23"/>
      <c r="J104" s="22"/>
      <c r="K104" s="22"/>
    </row>
    <row r="105" spans="1:11" x14ac:dyDescent="0.25">
      <c r="A105" s="22"/>
      <c r="B105" s="40" t="s">
        <v>98</v>
      </c>
      <c r="C105" s="40">
        <v>6.08E-2</v>
      </c>
      <c r="D105" s="40">
        <v>0.1255</v>
      </c>
      <c r="E105" s="40">
        <v>4.1399999999999999E-2</v>
      </c>
      <c r="F105" s="40">
        <v>2.9399999999999999E-2</v>
      </c>
      <c r="G105" s="40">
        <v>1.1599999999999999E-2</v>
      </c>
      <c r="H105" s="40">
        <v>5.3800000000000001E-2</v>
      </c>
      <c r="I105" s="23"/>
      <c r="J105" s="22"/>
      <c r="K105" s="22"/>
    </row>
    <row r="106" spans="1:11" x14ac:dyDescent="0.25">
      <c r="A106" s="22"/>
      <c r="B106" s="40" t="s">
        <v>99</v>
      </c>
      <c r="C106" s="40">
        <v>0.1472</v>
      </c>
      <c r="D106" s="40">
        <v>0.69489999999999996</v>
      </c>
      <c r="E106" s="40">
        <v>0.24310000000000001</v>
      </c>
      <c r="F106" s="40">
        <v>9.0800000000000006E-2</v>
      </c>
      <c r="G106" s="40">
        <v>9.5699999999999993E-2</v>
      </c>
      <c r="H106" s="40">
        <v>0.25459999999999999</v>
      </c>
      <c r="I106" s="23"/>
      <c r="J106" s="22"/>
      <c r="K106" s="22"/>
    </row>
    <row r="107" spans="1:11" x14ac:dyDescent="0.25">
      <c r="A107" s="22"/>
      <c r="B107" s="40" t="s">
        <v>100</v>
      </c>
      <c r="C107" s="40">
        <v>4.9909999999999997</v>
      </c>
      <c r="D107" s="40">
        <v>8.0198999999999998</v>
      </c>
      <c r="E107" s="40">
        <v>7.5048000000000004</v>
      </c>
      <c r="F107" s="40">
        <v>7.5686</v>
      </c>
      <c r="G107" s="40">
        <v>4.6471999999999998</v>
      </c>
      <c r="H107" s="40">
        <v>6.5473999999999997</v>
      </c>
      <c r="I107" s="23"/>
      <c r="J107" s="22"/>
      <c r="K107" s="22"/>
    </row>
    <row r="108" spans="1:11" ht="15.75" thickBot="1" x14ac:dyDescent="0.3">
      <c r="A108" s="22"/>
      <c r="B108" s="41" t="s">
        <v>101</v>
      </c>
      <c r="C108" s="41">
        <v>0.30359999999999998</v>
      </c>
      <c r="D108" s="41">
        <v>0.31840000000000002</v>
      </c>
      <c r="E108" s="41">
        <v>0.24990000000000001</v>
      </c>
      <c r="F108" s="41">
        <v>0.29820000000000002</v>
      </c>
      <c r="G108" s="41">
        <v>0.10639999999999999</v>
      </c>
      <c r="H108" s="41">
        <v>0.25540000000000002</v>
      </c>
      <c r="I108" s="23"/>
      <c r="J108" s="22"/>
      <c r="K108" s="22"/>
    </row>
    <row r="109" spans="1:11" x14ac:dyDescent="0.25">
      <c r="A109" s="22"/>
      <c r="B109" s="24"/>
      <c r="C109" s="30"/>
      <c r="D109" s="30"/>
      <c r="E109" s="30"/>
      <c r="F109" s="30"/>
      <c r="G109" s="30"/>
      <c r="H109" s="30"/>
      <c r="I109" s="23"/>
      <c r="J109" s="22"/>
      <c r="K109" s="22"/>
    </row>
    <row r="110" spans="1:11" x14ac:dyDescent="0.25">
      <c r="A110" s="22"/>
      <c r="B110" s="24"/>
      <c r="C110" s="30"/>
      <c r="D110" s="30"/>
      <c r="E110" s="30"/>
      <c r="F110" s="30"/>
      <c r="G110" s="30"/>
      <c r="H110" s="30"/>
      <c r="I110" s="23"/>
      <c r="J110" s="22"/>
      <c r="K110" s="22"/>
    </row>
    <row r="111" spans="1:11" x14ac:dyDescent="0.25">
      <c r="A111" s="22"/>
      <c r="B111" s="24"/>
      <c r="C111" s="30"/>
      <c r="D111" s="30"/>
      <c r="E111" s="30"/>
      <c r="F111" s="30"/>
      <c r="G111" s="30"/>
      <c r="H111" s="30"/>
      <c r="I111" s="23"/>
      <c r="J111" s="22"/>
      <c r="K111" s="22"/>
    </row>
    <row r="112" spans="1:11" x14ac:dyDescent="0.25">
      <c r="A112" s="22"/>
      <c r="B112" s="24"/>
      <c r="C112" s="30"/>
      <c r="D112" s="30"/>
      <c r="E112" s="30"/>
      <c r="F112" s="30"/>
      <c r="G112" s="30"/>
      <c r="H112" s="30"/>
      <c r="I112" s="23"/>
      <c r="J112" s="22"/>
      <c r="K112" s="22"/>
    </row>
    <row r="113" spans="1:11" x14ac:dyDescent="0.25">
      <c r="A113" s="22"/>
      <c r="B113" s="24"/>
      <c r="C113" s="30"/>
      <c r="D113" s="30"/>
      <c r="E113" s="30"/>
      <c r="F113" s="30"/>
      <c r="G113" s="30"/>
      <c r="H113" s="30"/>
      <c r="I113" s="23"/>
      <c r="J113" s="22"/>
      <c r="K113" s="22"/>
    </row>
    <row r="114" spans="1:11" x14ac:dyDescent="0.25">
      <c r="A114" s="22"/>
      <c r="B114" s="24"/>
      <c r="C114" s="30"/>
      <c r="D114" s="30"/>
      <c r="E114" s="30"/>
      <c r="F114" s="30"/>
      <c r="G114" s="30"/>
      <c r="H114" s="30"/>
      <c r="I114" s="23"/>
      <c r="J114" s="22"/>
      <c r="K114" s="22"/>
    </row>
    <row r="115" spans="1:11" x14ac:dyDescent="0.25">
      <c r="A115" s="22"/>
      <c r="B115" s="24"/>
      <c r="C115" s="30"/>
      <c r="D115" s="30"/>
      <c r="E115" s="30"/>
      <c r="F115" s="30"/>
      <c r="G115" s="30"/>
      <c r="H115" s="30"/>
      <c r="I115" s="23"/>
      <c r="J115" s="22"/>
      <c r="K115" s="22"/>
    </row>
    <row r="116" spans="1:11" x14ac:dyDescent="0.25">
      <c r="A116" s="22"/>
      <c r="B116" s="24"/>
      <c r="C116" s="30"/>
      <c r="D116" s="30"/>
      <c r="E116" s="30"/>
      <c r="F116" s="30"/>
      <c r="G116" s="30"/>
      <c r="H116" s="30"/>
      <c r="I116" s="23"/>
      <c r="J116" s="22"/>
      <c r="K116" s="22"/>
    </row>
    <row r="117" spans="1:11" x14ac:dyDescent="0.25">
      <c r="A117" s="22"/>
      <c r="B117" s="24"/>
      <c r="C117" s="30"/>
      <c r="D117" s="30"/>
      <c r="E117" s="30"/>
      <c r="F117" s="30"/>
      <c r="G117" s="30"/>
      <c r="H117" s="30"/>
      <c r="I117" s="23"/>
      <c r="J117" s="22"/>
      <c r="K117" s="22"/>
    </row>
    <row r="118" spans="1:11" x14ac:dyDescent="0.25">
      <c r="A118" s="22"/>
      <c r="B118" s="24"/>
      <c r="C118" s="30"/>
      <c r="D118" s="30"/>
      <c r="E118" s="30"/>
      <c r="F118" s="30"/>
      <c r="G118" s="30"/>
      <c r="H118" s="30"/>
      <c r="I118" s="23"/>
      <c r="J118" s="22"/>
      <c r="K118" s="22"/>
    </row>
    <row r="119" spans="1:11" x14ac:dyDescent="0.25">
      <c r="A119" s="22"/>
      <c r="B119" s="24"/>
      <c r="C119" s="30"/>
      <c r="D119" s="30"/>
      <c r="E119" s="30"/>
      <c r="F119" s="30"/>
      <c r="G119" s="30"/>
      <c r="H119" s="30"/>
      <c r="I119" s="23"/>
      <c r="J119" s="22"/>
      <c r="K119" s="22"/>
    </row>
    <row r="120" spans="1:11" x14ac:dyDescent="0.25">
      <c r="A120" s="22"/>
      <c r="B120" s="24"/>
      <c r="C120" s="30"/>
      <c r="D120" s="30"/>
      <c r="E120" s="30"/>
      <c r="F120" s="30"/>
      <c r="G120" s="30"/>
      <c r="H120" s="30"/>
      <c r="I120" s="23"/>
      <c r="J120" s="22"/>
      <c r="K120" s="22"/>
    </row>
    <row r="121" spans="1:11" x14ac:dyDescent="0.25">
      <c r="A121" s="22"/>
      <c r="B121" s="24"/>
      <c r="C121" s="30"/>
      <c r="D121" s="30"/>
      <c r="E121" s="30"/>
      <c r="F121" s="30"/>
      <c r="G121" s="30"/>
      <c r="H121" s="30"/>
      <c r="I121" s="23"/>
      <c r="J121" s="22"/>
      <c r="K121" s="22"/>
    </row>
    <row r="122" spans="1:11" x14ac:dyDescent="0.25">
      <c r="A122" s="22"/>
      <c r="B122" s="24"/>
      <c r="C122" s="30"/>
      <c r="D122" s="30"/>
      <c r="E122" s="30"/>
      <c r="F122" s="30"/>
      <c r="G122" s="30"/>
      <c r="H122" s="30"/>
      <c r="I122" s="23"/>
      <c r="J122" s="22"/>
      <c r="K122" s="22"/>
    </row>
    <row r="123" spans="1:11" x14ac:dyDescent="0.25">
      <c r="A123" s="22"/>
      <c r="B123" s="24"/>
      <c r="C123" s="23"/>
      <c r="D123" s="23"/>
      <c r="E123" s="23"/>
      <c r="F123" s="23"/>
      <c r="G123" s="23"/>
      <c r="H123" s="23"/>
      <c r="I123" s="23"/>
      <c r="J123" s="22"/>
      <c r="K123" s="22"/>
    </row>
    <row r="124" spans="1:11" x14ac:dyDescent="0.25">
      <c r="A124" s="22"/>
      <c r="B124" s="24"/>
      <c r="C124" s="23"/>
      <c r="D124" s="23"/>
      <c r="E124" s="23"/>
      <c r="F124" s="23"/>
      <c r="G124" s="23"/>
      <c r="H124" s="23"/>
      <c r="I124" s="23"/>
      <c r="J124" s="22"/>
      <c r="K124" s="22"/>
    </row>
    <row r="125" spans="1:11" x14ac:dyDescent="0.25">
      <c r="A125" s="22"/>
      <c r="B125" s="24"/>
      <c r="C125" s="23"/>
      <c r="D125" s="23"/>
      <c r="E125" s="23"/>
      <c r="F125" s="23"/>
      <c r="G125" s="23"/>
      <c r="H125" s="23"/>
      <c r="I125" s="23"/>
      <c r="J125" s="22"/>
      <c r="K125" s="22"/>
    </row>
    <row r="126" spans="1:11" x14ac:dyDescent="0.25">
      <c r="A126" s="22"/>
      <c r="B126" s="24"/>
      <c r="C126" s="23"/>
      <c r="D126" s="23"/>
      <c r="E126" s="23"/>
      <c r="F126" s="23"/>
      <c r="G126" s="23"/>
      <c r="H126" s="23"/>
      <c r="I126" s="23"/>
      <c r="J126" s="22"/>
      <c r="K126" s="22"/>
    </row>
    <row r="127" spans="1:11" x14ac:dyDescent="0.25">
      <c r="A127" s="22"/>
      <c r="B127" s="24"/>
      <c r="C127" s="23"/>
      <c r="D127" s="23"/>
      <c r="E127" s="23"/>
      <c r="F127" s="23"/>
      <c r="G127" s="23"/>
      <c r="H127" s="23"/>
      <c r="I127" s="23"/>
      <c r="J127" s="22"/>
      <c r="K127" s="22"/>
    </row>
    <row r="128" spans="1:11" x14ac:dyDescent="0.25">
      <c r="A128" s="22"/>
      <c r="B128" s="24"/>
      <c r="C128" s="23"/>
      <c r="D128" s="23"/>
      <c r="E128" s="23"/>
      <c r="F128" s="23"/>
      <c r="G128" s="23"/>
      <c r="H128" s="23"/>
      <c r="I128" s="23"/>
      <c r="J128" s="22"/>
      <c r="K128" s="22"/>
    </row>
    <row r="129" spans="1:11" x14ac:dyDescent="0.25">
      <c r="A129" s="22"/>
      <c r="B129" s="24"/>
      <c r="C129" s="23"/>
      <c r="D129" s="23"/>
      <c r="E129" s="23"/>
      <c r="F129" s="23"/>
      <c r="G129" s="23"/>
      <c r="H129" s="23"/>
      <c r="I129" s="23"/>
      <c r="J129" s="22"/>
      <c r="K129" s="22"/>
    </row>
    <row r="130" spans="1:11" x14ac:dyDescent="0.25">
      <c r="A130" s="22"/>
      <c r="B130" s="24"/>
      <c r="C130" s="23"/>
      <c r="D130" s="23"/>
      <c r="E130" s="23"/>
      <c r="F130" s="23"/>
      <c r="G130" s="23"/>
      <c r="H130" s="23"/>
      <c r="I130" s="23"/>
      <c r="J130" s="22"/>
      <c r="K130" s="22"/>
    </row>
    <row r="131" spans="1:11" x14ac:dyDescent="0.25">
      <c r="A131" s="22"/>
      <c r="B131" s="24"/>
      <c r="C131" s="23"/>
      <c r="D131" s="23"/>
      <c r="E131" s="23"/>
      <c r="F131" s="23"/>
      <c r="G131" s="23"/>
      <c r="H131" s="23"/>
      <c r="I131" s="23"/>
      <c r="J131" s="22"/>
      <c r="K131" s="22"/>
    </row>
    <row r="132" spans="1:11" x14ac:dyDescent="0.25">
      <c r="A132" s="22"/>
      <c r="B132" s="24"/>
      <c r="C132" s="23"/>
      <c r="D132" s="23"/>
      <c r="E132" s="23"/>
      <c r="F132" s="23"/>
      <c r="G132" s="23"/>
      <c r="H132" s="23"/>
      <c r="I132" s="23"/>
      <c r="J132" s="22"/>
      <c r="K132" s="22"/>
    </row>
    <row r="133" spans="1:11" x14ac:dyDescent="0.25">
      <c r="A133" s="22"/>
      <c r="B133" s="24"/>
      <c r="C133" s="23"/>
      <c r="D133" s="23"/>
      <c r="E133" s="23"/>
      <c r="F133" s="23"/>
      <c r="G133" s="23"/>
      <c r="H133" s="23"/>
      <c r="I133" s="23"/>
      <c r="J133" s="22"/>
      <c r="K133" s="22"/>
    </row>
    <row r="134" spans="1:11" x14ac:dyDescent="0.25">
      <c r="A134" s="22"/>
      <c r="B134" s="24"/>
      <c r="C134" s="23"/>
      <c r="D134" s="23"/>
      <c r="E134" s="23"/>
      <c r="F134" s="23"/>
      <c r="G134" s="23"/>
      <c r="H134" s="23"/>
      <c r="I134" s="23"/>
      <c r="J134" s="22"/>
      <c r="K134" s="22"/>
    </row>
    <row r="135" spans="1:11" x14ac:dyDescent="0.25">
      <c r="A135" s="22"/>
      <c r="B135" s="24"/>
      <c r="C135" s="23"/>
      <c r="D135" s="23"/>
      <c r="E135" s="23"/>
      <c r="F135" s="23"/>
      <c r="G135" s="23"/>
      <c r="H135" s="23"/>
      <c r="I135" s="23"/>
      <c r="J135" s="22"/>
      <c r="K135" s="22"/>
    </row>
    <row r="136" spans="1:11" x14ac:dyDescent="0.25">
      <c r="A136" s="22"/>
      <c r="B136" s="24"/>
      <c r="C136" s="23"/>
      <c r="D136" s="23"/>
      <c r="E136" s="23"/>
      <c r="F136" s="23"/>
      <c r="G136" s="23"/>
      <c r="H136" s="23"/>
      <c r="I136" s="23"/>
      <c r="J136" s="22"/>
      <c r="K136" s="22"/>
    </row>
    <row r="137" spans="1:11" x14ac:dyDescent="0.25">
      <c r="A137" s="22"/>
      <c r="B137" s="24"/>
      <c r="C137" s="23"/>
      <c r="D137" s="23"/>
      <c r="E137" s="23"/>
      <c r="F137" s="23"/>
      <c r="G137" s="23"/>
      <c r="H137" s="23"/>
      <c r="I137" s="23"/>
      <c r="J137" s="22"/>
      <c r="K137" s="22"/>
    </row>
    <row r="138" spans="1:11" x14ac:dyDescent="0.25">
      <c r="A138" s="22"/>
      <c r="B138" s="24"/>
      <c r="C138" s="23"/>
      <c r="D138" s="23"/>
      <c r="E138" s="23"/>
      <c r="F138" s="23"/>
      <c r="G138" s="23"/>
      <c r="H138" s="23"/>
      <c r="I138" s="23"/>
      <c r="J138" s="22"/>
      <c r="K138" s="22"/>
    </row>
    <row r="139" spans="1:11" x14ac:dyDescent="0.25">
      <c r="A139" s="22"/>
      <c r="B139" s="24"/>
      <c r="C139" s="23"/>
      <c r="D139" s="23"/>
      <c r="E139" s="23"/>
      <c r="F139" s="23"/>
      <c r="G139" s="23"/>
      <c r="H139" s="23"/>
      <c r="I139" s="23"/>
      <c r="J139" s="22"/>
      <c r="K139" s="22"/>
    </row>
    <row r="140" spans="1:11" x14ac:dyDescent="0.25">
      <c r="A140" s="22"/>
      <c r="B140" s="24"/>
      <c r="C140" s="23"/>
      <c r="D140" s="23"/>
      <c r="E140" s="23"/>
      <c r="F140" s="23"/>
      <c r="G140" s="23"/>
      <c r="H140" s="23"/>
      <c r="I140" s="23"/>
      <c r="J140" s="22"/>
      <c r="K140" s="22"/>
    </row>
    <row r="141" spans="1:11" x14ac:dyDescent="0.25">
      <c r="A141" s="22"/>
      <c r="B141" s="24"/>
      <c r="C141" s="23"/>
      <c r="D141" s="23"/>
      <c r="E141" s="23"/>
      <c r="F141" s="23"/>
      <c r="G141" s="23"/>
      <c r="H141" s="23"/>
      <c r="I141" s="23"/>
      <c r="J141" s="22"/>
      <c r="K141" s="22"/>
    </row>
    <row r="142" spans="1:11" x14ac:dyDescent="0.25">
      <c r="A142" s="22"/>
      <c r="B142" s="24"/>
      <c r="C142" s="23"/>
      <c r="D142" s="23"/>
      <c r="E142" s="23"/>
      <c r="F142" s="23"/>
      <c r="G142" s="23"/>
      <c r="H142" s="23"/>
      <c r="I142" s="23"/>
      <c r="J142" s="22"/>
      <c r="K142" s="22"/>
    </row>
    <row r="143" spans="1:11" x14ac:dyDescent="0.25">
      <c r="A143" s="22"/>
      <c r="B143" s="24"/>
      <c r="C143" s="23"/>
      <c r="D143" s="23"/>
      <c r="E143" s="23"/>
      <c r="F143" s="23"/>
      <c r="G143" s="23"/>
      <c r="H143" s="23"/>
      <c r="I143" s="23"/>
      <c r="J143" s="22"/>
      <c r="K143" s="22"/>
    </row>
    <row r="144" spans="1:11" x14ac:dyDescent="0.25">
      <c r="A144" s="22"/>
      <c r="B144" s="24"/>
      <c r="C144" s="23"/>
      <c r="D144" s="23"/>
      <c r="E144" s="23"/>
      <c r="F144" s="23"/>
      <c r="G144" s="23"/>
      <c r="H144" s="23"/>
      <c r="I144" s="23"/>
      <c r="J144" s="22"/>
      <c r="K144" s="22"/>
    </row>
    <row r="145" spans="1:11" x14ac:dyDescent="0.25">
      <c r="A145" s="22"/>
      <c r="B145" s="24"/>
      <c r="C145" s="23"/>
      <c r="D145" s="23"/>
      <c r="E145" s="23"/>
      <c r="F145" s="23"/>
      <c r="G145" s="23"/>
      <c r="H145" s="23"/>
      <c r="I145" s="23"/>
      <c r="J145" s="22"/>
      <c r="K145" s="22"/>
    </row>
    <row r="146" spans="1:11" x14ac:dyDescent="0.25">
      <c r="A146" s="22"/>
      <c r="B146" s="24"/>
      <c r="C146" s="23"/>
      <c r="D146" s="23"/>
      <c r="E146" s="23"/>
      <c r="F146" s="23"/>
      <c r="G146" s="23"/>
      <c r="H146" s="23"/>
      <c r="I146" s="23"/>
      <c r="J146" s="22"/>
      <c r="K146" s="22"/>
    </row>
    <row r="147" spans="1:11" x14ac:dyDescent="0.25">
      <c r="A147" s="22"/>
      <c r="B147" s="24"/>
      <c r="C147" s="23"/>
      <c r="D147" s="23"/>
      <c r="E147" s="23"/>
      <c r="F147" s="23"/>
      <c r="G147" s="23"/>
      <c r="H147" s="23"/>
      <c r="I147" s="23"/>
      <c r="J147" s="22"/>
      <c r="K147" s="22"/>
    </row>
    <row r="148" spans="1:11" x14ac:dyDescent="0.25">
      <c r="A148" s="22"/>
      <c r="B148" s="24"/>
      <c r="C148" s="23"/>
      <c r="D148" s="23"/>
      <c r="E148" s="23"/>
      <c r="F148" s="23"/>
      <c r="G148" s="23"/>
      <c r="H148" s="23"/>
      <c r="I148" s="23"/>
      <c r="J148" s="22"/>
      <c r="K148" s="22"/>
    </row>
    <row r="149" spans="1:11" x14ac:dyDescent="0.25">
      <c r="A149" s="22"/>
      <c r="B149" s="24"/>
      <c r="C149" s="23"/>
      <c r="D149" s="23"/>
      <c r="E149" s="23"/>
      <c r="F149" s="23"/>
      <c r="G149" s="23"/>
      <c r="H149" s="23"/>
      <c r="I149" s="23"/>
      <c r="J149" s="22"/>
      <c r="K149" s="22"/>
    </row>
    <row r="150" spans="1:11" x14ac:dyDescent="0.25">
      <c r="A150" s="22"/>
      <c r="B150" s="24"/>
      <c r="C150" s="23"/>
      <c r="D150" s="23"/>
      <c r="E150" s="23"/>
      <c r="F150" s="23"/>
      <c r="G150" s="23"/>
      <c r="H150" s="23"/>
      <c r="I150" s="23"/>
      <c r="J150" s="22"/>
      <c r="K150" s="22"/>
    </row>
    <row r="151" spans="1:11" x14ac:dyDescent="0.25">
      <c r="A151" s="22"/>
      <c r="B151" s="24"/>
      <c r="C151" s="23"/>
      <c r="D151" s="23"/>
      <c r="E151" s="23"/>
      <c r="F151" s="23"/>
      <c r="G151" s="23"/>
      <c r="H151" s="23"/>
      <c r="I151" s="23"/>
      <c r="J151" s="22"/>
      <c r="K151" s="22"/>
    </row>
    <row r="152" spans="1:11" x14ac:dyDescent="0.25">
      <c r="A152" s="22"/>
      <c r="B152" s="24"/>
      <c r="C152" s="23"/>
      <c r="D152" s="23"/>
      <c r="E152" s="23"/>
      <c r="F152" s="23"/>
      <c r="G152" s="23"/>
      <c r="H152" s="23"/>
      <c r="I152" s="23"/>
      <c r="J152" s="22"/>
      <c r="K152" s="22"/>
    </row>
    <row r="153" spans="1:11" x14ac:dyDescent="0.25">
      <c r="A153" s="22"/>
      <c r="B153" s="24"/>
      <c r="C153" s="23"/>
      <c r="D153" s="23"/>
      <c r="E153" s="23"/>
      <c r="F153" s="23"/>
      <c r="G153" s="23"/>
      <c r="H153" s="23"/>
      <c r="I153" s="23"/>
      <c r="J153" s="22"/>
      <c r="K153" s="22"/>
    </row>
    <row r="154" spans="1:11" x14ac:dyDescent="0.25">
      <c r="A154" s="22"/>
      <c r="B154" s="24"/>
      <c r="C154" s="23"/>
      <c r="D154" s="23"/>
      <c r="E154" s="23"/>
      <c r="F154" s="23"/>
      <c r="G154" s="23"/>
      <c r="H154" s="23"/>
      <c r="I154" s="22"/>
      <c r="J154" s="22"/>
      <c r="K154" s="22"/>
    </row>
    <row r="155" spans="1:11" x14ac:dyDescent="0.25">
      <c r="B155" s="24"/>
      <c r="C155" s="23"/>
      <c r="D155" s="23"/>
      <c r="E155" s="23"/>
      <c r="F155" s="23"/>
      <c r="G155" s="23"/>
      <c r="H155" s="23"/>
      <c r="I155" s="22"/>
      <c r="J155" s="22"/>
      <c r="K155" s="22"/>
    </row>
    <row r="156" spans="1:11" x14ac:dyDescent="0.25">
      <c r="B156" s="24"/>
      <c r="C156" s="23"/>
      <c r="D156" s="23"/>
      <c r="E156" s="23"/>
      <c r="F156" s="23"/>
      <c r="G156" s="23"/>
      <c r="H156" s="23"/>
      <c r="I156" s="22"/>
      <c r="J156" s="22"/>
      <c r="K156" s="22"/>
    </row>
    <row r="157" spans="1:11" x14ac:dyDescent="0.25">
      <c r="B157" s="24"/>
      <c r="C157" s="23"/>
      <c r="D157" s="23"/>
      <c r="E157" s="23"/>
      <c r="F157" s="23"/>
      <c r="G157" s="23"/>
      <c r="H157" s="23"/>
      <c r="I157" s="22"/>
      <c r="J157" s="22"/>
      <c r="K157" s="22"/>
    </row>
    <row r="158" spans="1:11" x14ac:dyDescent="0.25">
      <c r="B158" s="24"/>
      <c r="C158" s="23"/>
      <c r="D158" s="23"/>
      <c r="E158" s="23"/>
      <c r="F158" s="23"/>
      <c r="G158" s="23"/>
      <c r="H158" s="23"/>
      <c r="I158" s="22"/>
      <c r="J158" s="22"/>
      <c r="K158" s="22"/>
    </row>
    <row r="159" spans="1:11" x14ac:dyDescent="0.25">
      <c r="B159" s="24"/>
      <c r="C159" s="23"/>
      <c r="D159" s="23"/>
      <c r="E159" s="23"/>
      <c r="F159" s="23"/>
      <c r="G159" s="23"/>
      <c r="H159" s="23"/>
      <c r="I159" s="22"/>
      <c r="J159" s="22"/>
      <c r="K159" s="22"/>
    </row>
    <row r="160" spans="1:11" x14ac:dyDescent="0.25">
      <c r="B160" s="24"/>
      <c r="C160" s="23"/>
      <c r="D160" s="23"/>
      <c r="E160" s="23"/>
      <c r="F160" s="23"/>
      <c r="G160" s="23"/>
      <c r="H160" s="23"/>
      <c r="I160" s="22"/>
      <c r="J160" s="22"/>
      <c r="K160" s="22"/>
    </row>
    <row r="161" spans="2:11" x14ac:dyDescent="0.25">
      <c r="B161" s="24"/>
      <c r="C161" s="23"/>
      <c r="D161" s="23"/>
      <c r="E161" s="23"/>
      <c r="F161" s="23"/>
      <c r="G161" s="23"/>
      <c r="H161" s="23"/>
      <c r="I161" s="22"/>
      <c r="J161" s="22"/>
      <c r="K161" s="22"/>
    </row>
    <row r="162" spans="2:11" x14ac:dyDescent="0.25">
      <c r="B162" s="24"/>
      <c r="C162" s="23"/>
      <c r="D162" s="23"/>
      <c r="E162" s="23"/>
      <c r="F162" s="23"/>
      <c r="G162" s="23"/>
      <c r="H162" s="23"/>
      <c r="I162" s="22"/>
      <c r="J162" s="22"/>
      <c r="K162" s="22"/>
    </row>
    <row r="163" spans="2:11" x14ac:dyDescent="0.25">
      <c r="B163" s="24"/>
      <c r="C163" s="23"/>
      <c r="D163" s="23"/>
      <c r="E163" s="23"/>
      <c r="F163" s="23"/>
      <c r="G163" s="23"/>
      <c r="H163" s="23"/>
      <c r="I163" s="22"/>
      <c r="J163" s="22"/>
      <c r="K163" s="22"/>
    </row>
  </sheetData>
  <mergeCells count="4">
    <mergeCell ref="B27:B28"/>
    <mergeCell ref="C27:H27"/>
    <mergeCell ref="B25:H25"/>
    <mergeCell ref="C3:E3"/>
  </mergeCells>
  <pageMargins left="0.45" right="0.45" top="0.5" bottom="0.5" header="0" footer="0"/>
  <pageSetup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2014-08-04T15:32:02Z</cp:lastPrinted>
  <dcterms:created xsi:type="dcterms:W3CDTF">2013-08-06T13:22:30Z</dcterms:created>
  <dcterms:modified xsi:type="dcterms:W3CDTF">2014-08-04T15:32:07Z</dcterms:modified>
</cp:coreProperties>
</file>